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</sheets>
  <definedNames>
    <definedName name="_xlnm.Print_Area" localSheetId="0">'стр.1'!$A$1:$IE$52</definedName>
  </definedNames>
  <calcPr fullCalcOnLoad="1"/>
</workbook>
</file>

<file path=xl/sharedStrings.xml><?xml version="1.0" encoding="utf-8"?>
<sst xmlns="http://schemas.openxmlformats.org/spreadsheetml/2006/main" count="127" uniqueCount="83">
  <si>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</si>
  <si>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</si>
  <si>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</si>
  <si>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</si>
  <si>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</si>
  <si>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</si>
  <si>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</si>
  <si>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</si>
  <si>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</si>
  <si>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</si>
  <si>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</si>
  <si>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Масло растительное</t>
  </si>
  <si>
    <t>Масло сливочное</t>
  </si>
  <si>
    <t>Выход - вес порций</t>
  </si>
  <si>
    <t>операция</t>
  </si>
  <si>
    <t>питания (количество)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</si>
  <si>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</si>
  <si>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</si>
  <si>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</si>
  <si>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</si>
  <si>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</si>
  <si>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</si>
  <si>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</si>
  <si>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</si>
  <si>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</si>
  <si>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</si>
  <si>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</si>
  <si>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</si>
  <si>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</si>
  <si>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</si>
  <si>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Повар</t>
  </si>
  <si>
    <t>Кладовщик</t>
  </si>
  <si>
    <t>на "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</si>
  <si>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</si>
  <si>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</si>
  <si>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</si>
  <si>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</si>
  <si>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</si>
  <si>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</si>
  <si>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Выдача на всех до-вольствующихся</t>
  </si>
  <si>
    <t>Выдача продуктов питания</t>
  </si>
  <si>
    <t>О Б Е Д</t>
  </si>
  <si>
    <t>Цена, рубл.</t>
  </si>
  <si>
    <t>Кол.</t>
  </si>
  <si>
    <t>Сум.</t>
  </si>
  <si>
    <t>Итого к выдаче</t>
  </si>
  <si>
    <t>Сумма, рубл.</t>
  </si>
  <si>
    <t>Выдача на одного (завтрак)</t>
  </si>
  <si>
    <t>Выдача на одного (обед)</t>
  </si>
  <si>
    <t>Численность довольствующихся, чел.</t>
  </si>
  <si>
    <t>Все</t>
  </si>
  <si>
    <t>МБОУ АСОШ №2</t>
  </si>
  <si>
    <t xml:space="preserve">  столовая</t>
  </si>
  <si>
    <t xml:space="preserve">  Третьякова А.В.</t>
  </si>
  <si>
    <t>М.И. Фроленкова</t>
  </si>
  <si>
    <t>Хлеб</t>
  </si>
  <si>
    <t>Лук</t>
  </si>
  <si>
    <t>Соль</t>
  </si>
  <si>
    <t>Сахар</t>
  </si>
  <si>
    <t>кг.</t>
  </si>
  <si>
    <t>А.В.Третьякова</t>
  </si>
  <si>
    <t>Картофель</t>
  </si>
  <si>
    <t>Томат-паста</t>
  </si>
  <si>
    <t>*/A36</t>
  </si>
  <si>
    <t>Чай</t>
  </si>
  <si>
    <t>Куры св.</t>
  </si>
  <si>
    <t>Морковь</t>
  </si>
  <si>
    <t>Оладьи с повидлом</t>
  </si>
  <si>
    <t>Горох</t>
  </si>
  <si>
    <t>Мука</t>
  </si>
  <si>
    <t>Повидло</t>
  </si>
  <si>
    <t>Л.М.Санина</t>
  </si>
  <si>
    <t>Сосиска</t>
  </si>
  <si>
    <t>20</t>
  </si>
  <si>
    <t>46,89</t>
  </si>
  <si>
    <t>Банан</t>
  </si>
  <si>
    <t>Помидоры свежие</t>
  </si>
  <si>
    <t>13</t>
  </si>
  <si>
    <t>19</t>
  </si>
  <si>
    <t>октября</t>
  </si>
  <si>
    <t xml:space="preserve">Завтрак  </t>
  </si>
  <si>
    <t>Субвенция ( 1-4 классы)</t>
  </si>
  <si>
    <t>Молоко сухое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</si>
</sst>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6" borderId="14" xfId="0" applyNumberFormat="1" applyFont="1" applyFill="1" applyBorder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164" fontId="2" fillId="7" borderId="14" xfId="0" applyNumberFormat="1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31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6" fillId="0" borderId="46" xfId="0" applyNumberFormat="1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2" fontId="2" fillId="0" borderId="5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164" fontId="6" fillId="4" borderId="58" xfId="0" applyNumberFormat="1" applyFont="1" applyFill="1" applyBorder="1" applyAlignment="1">
      <alignment horizontal="center"/>
    </xf>
    <xf numFmtId="164" fontId="6" fillId="4" borderId="59" xfId="0" applyNumberFormat="1" applyFont="1" applyFill="1" applyBorder="1" applyAlignment="1">
      <alignment horizontal="center"/>
    </xf>
    <xf numFmtId="164" fontId="6" fillId="4" borderId="53" xfId="0" applyNumberFormat="1" applyFont="1" applyFill="1" applyBorder="1" applyAlignment="1">
      <alignment horizontal="center"/>
    </xf>
    <xf numFmtId="0" fontId="2" fillId="24" borderId="60" xfId="0" applyFont="1" applyFill="1" applyBorder="1" applyAlignment="1">
      <alignment horizontal="center"/>
    </xf>
    <xf numFmtId="0" fontId="2" fillId="24" borderId="52" xfId="0" applyFont="1" applyFill="1" applyBorder="1" applyAlignment="1">
      <alignment horizontal="center"/>
    </xf>
    <xf numFmtId="0" fontId="2" fillId="24" borderId="51" xfId="0" applyFont="1" applyFill="1" applyBorder="1" applyAlignment="1">
      <alignment horizontal="center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2" fontId="2" fillId="7" borderId="14" xfId="0" applyNumberFormat="1" applyFont="1" applyFill="1" applyBorder="1" applyAlignment="1">
      <alignment horizontal="center"/>
    </xf>
    <xf numFmtId="2" fontId="2" fillId="7" borderId="15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65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66" xfId="0" applyNumberFormat="1" applyFont="1" applyFill="1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2" fontId="2" fillId="6" borderId="15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6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2"/>
  <sheetViews>
    <sheetView tabSelected="1" view="pageBreakPreview" zoomScaleSheetLayoutView="100" zoomScalePageLayoutView="0" workbookViewId="0" topLeftCell="AI21">
      <selection activeCell="BU35" sqref="BU35:BZ35"/>
    </sheetView>
  </sheetViews>
  <sheetFormatPr defaultColWidth="0.875" defaultRowHeight="12.75"/>
  <cols>
    <col min="1" max="29" width="0.875" style="1" customWidth="1"/>
    <col min="30" max="30" width="2.75390625" style="1" bestFit="1" customWidth="1"/>
    <col min="31" max="48" width="0.875" style="1" customWidth="1"/>
    <col min="49" max="16384" width="0.875" style="1" customWidth="1"/>
  </cols>
  <sheetData>
    <row r="1" ht="3" customHeight="1">
      <c r="C1" s="1" t="s">
        <v>63</v>
      </c>
    </row>
    <row r="2" spans="1:236" s="8" customFormat="1" ht="12.75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236" s="2" customFormat="1" ht="17.25" customHeight="1">
      <c r="A3" s="2" t="s">
        <v>37</v>
      </c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</row>
    <row r="4" spans="1:55" s="2" customFormat="1" ht="11.25" customHeight="1">
      <c r="A4" s="5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D4" s="99" t="s">
        <v>54</v>
      </c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</row>
    <row r="5" spans="14:211" s="2" customFormat="1" ht="15">
      <c r="N5" s="100" t="s">
        <v>2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4"/>
      <c r="AB5" s="4"/>
      <c r="AC5" s="4"/>
      <c r="AD5" s="100" t="s">
        <v>3</v>
      </c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4" t="s">
        <v>29</v>
      </c>
      <c r="GT5" s="43" t="s">
        <v>77</v>
      </c>
      <c r="GU5" s="43"/>
      <c r="GV5" s="43"/>
      <c r="GW5" s="43"/>
      <c r="GX5" s="43"/>
      <c r="GY5" s="43"/>
      <c r="GZ5" s="43"/>
      <c r="HA5" s="43"/>
      <c r="HB5" s="43"/>
      <c r="HC5" s="43"/>
    </row>
    <row r="6" spans="1:39" s="2" customFormat="1" ht="11.25">
      <c r="A6" s="42" t="s">
        <v>4</v>
      </c>
      <c r="B6" s="42"/>
      <c r="C6" s="48" t="s">
        <v>78</v>
      </c>
      <c r="D6" s="48"/>
      <c r="E6" s="48"/>
      <c r="F6" s="48"/>
      <c r="G6" s="49" t="s">
        <v>4</v>
      </c>
      <c r="H6" s="49"/>
      <c r="I6" s="49"/>
      <c r="J6" s="48" t="s">
        <v>79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2">
        <v>20</v>
      </c>
      <c r="AD6" s="42"/>
      <c r="AE6" s="42"/>
      <c r="AF6" s="42"/>
      <c r="AG6" s="16" t="s">
        <v>73</v>
      </c>
      <c r="AH6" s="16"/>
      <c r="AI6" s="16"/>
      <c r="AK6" s="49" t="s">
        <v>35</v>
      </c>
      <c r="AL6" s="49"/>
      <c r="AM6" s="7"/>
    </row>
    <row r="7" s="2" customFormat="1" ht="12" thickBot="1"/>
    <row r="8" spans="1:239" s="2" customFormat="1" ht="12" thickBot="1">
      <c r="A8" s="145" t="s">
        <v>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55"/>
      <c r="AQ8" s="144" t="s">
        <v>6</v>
      </c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55"/>
      <c r="BI8" s="144" t="s">
        <v>33</v>
      </c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55"/>
      <c r="CA8" s="144" t="s">
        <v>34</v>
      </c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55"/>
      <c r="CS8" s="144" t="s">
        <v>7</v>
      </c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59" t="s">
        <v>49</v>
      </c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1"/>
      <c r="HI8" s="69" t="s">
        <v>21</v>
      </c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1"/>
    </row>
    <row r="9" spans="1:239" s="2" customFormat="1" ht="11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146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56"/>
      <c r="BI9" s="146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56"/>
      <c r="CA9" s="146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56"/>
      <c r="CS9" s="146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62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63"/>
      <c r="HE9" s="6"/>
      <c r="HF9" s="6" t="s">
        <v>23</v>
      </c>
      <c r="HI9" s="72" t="s">
        <v>22</v>
      </c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4"/>
    </row>
    <row r="10" spans="1:239" s="2" customFormat="1" ht="11.2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8"/>
      <c r="X10" s="177" t="s">
        <v>9</v>
      </c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70"/>
      <c r="AQ10" s="146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56"/>
      <c r="BI10" s="146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56"/>
      <c r="CA10" s="146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56"/>
      <c r="CS10" s="146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62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63"/>
      <c r="HI10" s="75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7"/>
    </row>
    <row r="11" spans="1:239" s="2" customFormat="1" ht="11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77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70"/>
      <c r="AQ11" s="146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56"/>
      <c r="BI11" s="146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56"/>
      <c r="CA11" s="146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56"/>
      <c r="CS11" s="146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62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63"/>
      <c r="ET11" s="9"/>
      <c r="EU11" s="9"/>
      <c r="EV11" s="9"/>
      <c r="EW11" s="9"/>
      <c r="EX11" s="9"/>
      <c r="EZ11" s="10" t="s">
        <v>32</v>
      </c>
      <c r="FA11" s="48" t="s">
        <v>78</v>
      </c>
      <c r="FB11" s="48"/>
      <c r="FC11" s="48"/>
      <c r="FD11" s="48"/>
      <c r="FE11" s="49" t="s">
        <v>4</v>
      </c>
      <c r="FF11" s="49"/>
      <c r="FG11" s="49"/>
      <c r="FH11" s="48" t="s">
        <v>79</v>
      </c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2">
        <v>20</v>
      </c>
      <c r="GB11" s="42"/>
      <c r="GC11" s="42"/>
      <c r="GD11" s="42"/>
      <c r="GE11" s="16" t="s">
        <v>73</v>
      </c>
      <c r="GF11" s="16"/>
      <c r="GG11" s="16"/>
      <c r="GI11" s="49" t="s">
        <v>35</v>
      </c>
      <c r="GJ11" s="49"/>
      <c r="HE11" s="6"/>
      <c r="HF11" s="6" t="s">
        <v>24</v>
      </c>
      <c r="HI11" s="78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80"/>
    </row>
    <row r="12" spans="1:239" s="2" customFormat="1" ht="11.2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2"/>
      <c r="X12" s="178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2"/>
      <c r="AQ12" s="146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56"/>
      <c r="BI12" s="146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56"/>
      <c r="CA12" s="146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56"/>
      <c r="CS12" s="146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62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63"/>
      <c r="HI12" s="75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7"/>
    </row>
    <row r="13" spans="1:239" s="2" customFormat="1" ht="12" thickBot="1">
      <c r="A13" s="173">
        <v>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>
        <v>2</v>
      </c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>
        <v>3</v>
      </c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>
        <v>4</v>
      </c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>
        <v>5</v>
      </c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>
        <v>6</v>
      </c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9"/>
      <c r="DK13" s="157">
        <v>7</v>
      </c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58"/>
      <c r="EI13" s="2" t="s">
        <v>26</v>
      </c>
      <c r="EU13" s="95" t="s">
        <v>51</v>
      </c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HE13" s="6"/>
      <c r="HF13" s="6" t="s">
        <v>25</v>
      </c>
      <c r="HI13" s="78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80"/>
    </row>
    <row r="14" spans="1:239" s="2" customFormat="1" ht="13.5" customHeight="1">
      <c r="A14" s="174" t="s">
        <v>80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 t="s">
        <v>74</v>
      </c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>
        <v>115</v>
      </c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154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150">
        <v>46.89</v>
      </c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1"/>
      <c r="DK14" s="20">
        <v>115</v>
      </c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2"/>
      <c r="HI14" s="75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7"/>
    </row>
    <row r="15" spans="1:239" s="2" customFormat="1" ht="13.5" customHeight="1">
      <c r="A15" s="17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3"/>
      <c r="DK15" s="54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6"/>
      <c r="EI15" s="2" t="s">
        <v>27</v>
      </c>
      <c r="FG15" s="7"/>
      <c r="FH15" s="95" t="s">
        <v>52</v>
      </c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HI15" s="78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80"/>
    </row>
    <row r="16" spans="1:239" s="2" customFormat="1" ht="13.5" customHeight="1">
      <c r="A16" s="17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91"/>
      <c r="DK16" s="54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6"/>
      <c r="HI16" s="75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7"/>
    </row>
    <row r="17" spans="1:239" s="2" customFormat="1" ht="13.5" customHeight="1" thickBot="1">
      <c r="A17" s="180" t="s">
        <v>81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91"/>
      <c r="DK17" s="54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6"/>
      <c r="EI17" s="2" t="s">
        <v>28</v>
      </c>
      <c r="FL17" s="95" t="s">
        <v>53</v>
      </c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HI17" s="84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6"/>
    </row>
    <row r="18" spans="70:126" s="2" customFormat="1" ht="14.25" customHeight="1" thickBot="1">
      <c r="BR18" s="6"/>
      <c r="BW18" s="6" t="s">
        <v>10</v>
      </c>
      <c r="CA18" s="39"/>
      <c r="CB18" s="179"/>
      <c r="CC18" s="179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195"/>
      <c r="DK18" s="39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1"/>
    </row>
    <row r="19" s="2" customFormat="1" ht="11.25"/>
    <row r="20" spans="1:239" s="2" customFormat="1" ht="11.25" customHeight="1" thickBot="1">
      <c r="A20" s="88" t="s">
        <v>19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182"/>
      <c r="AK20" s="51" t="s">
        <v>20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3"/>
      <c r="HI20" s="87" t="s">
        <v>17</v>
      </c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</row>
    <row r="21" spans="1:239" s="2" customFormat="1" ht="12.75" customHeight="1">
      <c r="A21" s="183" t="s">
        <v>16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4"/>
      <c r="X21" s="144" t="s">
        <v>18</v>
      </c>
      <c r="Y21" s="145"/>
      <c r="Z21" s="145"/>
      <c r="AA21" s="145"/>
      <c r="AB21" s="145"/>
      <c r="AC21" s="145"/>
      <c r="AD21" s="189" t="s">
        <v>42</v>
      </c>
      <c r="AE21" s="190"/>
      <c r="AF21" s="190"/>
      <c r="AG21" s="190"/>
      <c r="AH21" s="190"/>
      <c r="AI21" s="190"/>
      <c r="AJ21" s="191"/>
      <c r="AK21" s="58" t="s">
        <v>38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0" t="s">
        <v>40</v>
      </c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94" t="s">
        <v>41</v>
      </c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144" t="s">
        <v>40</v>
      </c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55"/>
      <c r="HI21" s="89" t="s">
        <v>15</v>
      </c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</row>
    <row r="22" spans="1:239" s="2" customFormat="1" ht="11.2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6"/>
      <c r="X22" s="146"/>
      <c r="Y22" s="147"/>
      <c r="Z22" s="147"/>
      <c r="AA22" s="147"/>
      <c r="AB22" s="147"/>
      <c r="AC22" s="147"/>
      <c r="AD22" s="192"/>
      <c r="AE22" s="193"/>
      <c r="AF22" s="193"/>
      <c r="AG22" s="193"/>
      <c r="AH22" s="193"/>
      <c r="AI22" s="193"/>
      <c r="AJ22" s="194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166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5"/>
      <c r="HI22" s="51" t="s">
        <v>14</v>
      </c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</row>
    <row r="23" spans="1:239" s="2" customFormat="1" ht="11.25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6"/>
      <c r="X23" s="146"/>
      <c r="Y23" s="147"/>
      <c r="Z23" s="147"/>
      <c r="AA23" s="147"/>
      <c r="AB23" s="147"/>
      <c r="AC23" s="147"/>
      <c r="AD23" s="192"/>
      <c r="AE23" s="193"/>
      <c r="AF23" s="193"/>
      <c r="AG23" s="193"/>
      <c r="AH23" s="193"/>
      <c r="AI23" s="193"/>
      <c r="AJ23" s="194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2"/>
      <c r="AW23" s="60" t="s">
        <v>67</v>
      </c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2"/>
      <c r="BI23" s="60" t="s">
        <v>75</v>
      </c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2"/>
      <c r="BU23" s="60" t="s">
        <v>64</v>
      </c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2"/>
      <c r="CG23" s="60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2"/>
      <c r="CS23" s="60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  <c r="DE23" s="60" t="s">
        <v>47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2"/>
      <c r="DQ23" s="60" t="s">
        <v>39</v>
      </c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2"/>
      <c r="EC23" s="60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2"/>
      <c r="EO23" s="60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2"/>
      <c r="FA23" s="60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2"/>
      <c r="FM23" s="60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2"/>
      <c r="FY23" s="60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2"/>
      <c r="GK23" s="60" t="s">
        <v>48</v>
      </c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2"/>
      <c r="GW23" s="60" t="s">
        <v>39</v>
      </c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2"/>
      <c r="HI23" s="91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3"/>
      <c r="HU23" s="91"/>
      <c r="HV23" s="92"/>
      <c r="HW23" s="92"/>
      <c r="HX23" s="92"/>
      <c r="HY23" s="92"/>
      <c r="HZ23" s="92"/>
      <c r="IA23" s="92"/>
      <c r="IB23" s="92"/>
      <c r="IC23" s="92"/>
      <c r="ID23" s="92"/>
      <c r="IE23" s="92"/>
    </row>
    <row r="24" spans="1:239" s="2" customFormat="1" ht="11.2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6"/>
      <c r="X24" s="146"/>
      <c r="Y24" s="147"/>
      <c r="Z24" s="147"/>
      <c r="AA24" s="147"/>
      <c r="AB24" s="147"/>
      <c r="AC24" s="147"/>
      <c r="AD24" s="192"/>
      <c r="AE24" s="193"/>
      <c r="AF24" s="193"/>
      <c r="AG24" s="193"/>
      <c r="AH24" s="193"/>
      <c r="AI24" s="193"/>
      <c r="AJ24" s="19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5"/>
      <c r="AW24" s="63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5"/>
      <c r="BI24" s="63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5"/>
      <c r="BU24" s="63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5"/>
      <c r="CG24" s="63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5"/>
      <c r="CS24" s="63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  <c r="DE24" s="63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5"/>
      <c r="DQ24" s="63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5"/>
      <c r="EC24" s="63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5"/>
      <c r="EO24" s="63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5"/>
      <c r="FA24" s="63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5"/>
      <c r="FM24" s="63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5"/>
      <c r="FY24" s="63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5"/>
      <c r="GK24" s="63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5"/>
      <c r="GW24" s="63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5"/>
      <c r="HI24" s="196" t="s">
        <v>45</v>
      </c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8"/>
      <c r="HU24" s="196" t="s">
        <v>46</v>
      </c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</row>
    <row r="25" spans="1:239" s="2" customFormat="1" ht="11.25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8"/>
      <c r="X25" s="166"/>
      <c r="Y25" s="164"/>
      <c r="Z25" s="164"/>
      <c r="AA25" s="164"/>
      <c r="AB25" s="164"/>
      <c r="AC25" s="164"/>
      <c r="AD25" s="192"/>
      <c r="AE25" s="193"/>
      <c r="AF25" s="193"/>
      <c r="AG25" s="193"/>
      <c r="AH25" s="193"/>
      <c r="AI25" s="193"/>
      <c r="AJ25" s="194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8"/>
      <c r="AW25" s="66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8"/>
      <c r="BI25" s="66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8"/>
      <c r="BU25" s="66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8"/>
      <c r="CG25" s="66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8"/>
      <c r="CS25" s="66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  <c r="DE25" s="66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8"/>
      <c r="DQ25" s="66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8"/>
      <c r="EC25" s="66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8"/>
      <c r="EO25" s="66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8"/>
      <c r="FA25" s="66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8"/>
      <c r="FM25" s="66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8"/>
      <c r="FY25" s="66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8"/>
      <c r="GK25" s="66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8"/>
      <c r="GW25" s="66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8"/>
      <c r="HI25" s="199"/>
      <c r="HJ25" s="200"/>
      <c r="HK25" s="200"/>
      <c r="HL25" s="200"/>
      <c r="HM25" s="200"/>
      <c r="HN25" s="200"/>
      <c r="HO25" s="200"/>
      <c r="HP25" s="200"/>
      <c r="HQ25" s="200"/>
      <c r="HR25" s="200"/>
      <c r="HS25" s="200"/>
      <c r="HT25" s="201"/>
      <c r="HU25" s="199"/>
      <c r="HV25" s="200"/>
      <c r="HW25" s="200"/>
      <c r="HX25" s="200"/>
      <c r="HY25" s="200"/>
      <c r="HZ25" s="200"/>
      <c r="IA25" s="200"/>
      <c r="IB25" s="200"/>
      <c r="IC25" s="200"/>
      <c r="ID25" s="200"/>
      <c r="IE25" s="200"/>
    </row>
    <row r="26" spans="1:239" s="4" customFormat="1" ht="12" thickBot="1">
      <c r="A26" s="46">
        <v>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7"/>
      <c r="X26" s="57">
        <v>2</v>
      </c>
      <c r="Y26" s="46"/>
      <c r="Z26" s="46"/>
      <c r="AA26" s="46"/>
      <c r="AB26" s="46"/>
      <c r="AC26" s="46"/>
      <c r="AD26" s="104">
        <v>3</v>
      </c>
      <c r="AE26" s="105"/>
      <c r="AF26" s="105"/>
      <c r="AG26" s="105"/>
      <c r="AH26" s="105"/>
      <c r="AI26" s="105"/>
      <c r="AJ26" s="106"/>
      <c r="AK26" s="97">
        <v>4</v>
      </c>
      <c r="AL26" s="97"/>
      <c r="AM26" s="97"/>
      <c r="AN26" s="97"/>
      <c r="AO26" s="97"/>
      <c r="AP26" s="98"/>
      <c r="AQ26" s="96">
        <v>5</v>
      </c>
      <c r="AR26" s="97"/>
      <c r="AS26" s="97"/>
      <c r="AT26" s="97"/>
      <c r="AU26" s="97"/>
      <c r="AV26" s="98"/>
      <c r="AW26" s="57">
        <v>22</v>
      </c>
      <c r="AX26" s="46"/>
      <c r="AY26" s="46"/>
      <c r="AZ26" s="46"/>
      <c r="BA26" s="46"/>
      <c r="BB26" s="47"/>
      <c r="BC26" s="57">
        <v>23</v>
      </c>
      <c r="BD26" s="46"/>
      <c r="BE26" s="46"/>
      <c r="BF26" s="46"/>
      <c r="BG26" s="46"/>
      <c r="BH26" s="47"/>
      <c r="BI26" s="57">
        <v>28</v>
      </c>
      <c r="BJ26" s="46"/>
      <c r="BK26" s="46"/>
      <c r="BL26" s="46"/>
      <c r="BM26" s="46"/>
      <c r="BN26" s="47"/>
      <c r="BO26" s="57">
        <v>29</v>
      </c>
      <c r="BP26" s="46"/>
      <c r="BQ26" s="46"/>
      <c r="BR26" s="46"/>
      <c r="BS26" s="46"/>
      <c r="BT26" s="47"/>
      <c r="BU26" s="96">
        <v>10</v>
      </c>
      <c r="BV26" s="97"/>
      <c r="BW26" s="97"/>
      <c r="BX26" s="97"/>
      <c r="BY26" s="97"/>
      <c r="BZ26" s="98"/>
      <c r="CA26" s="96">
        <v>11</v>
      </c>
      <c r="CB26" s="97"/>
      <c r="CC26" s="97"/>
      <c r="CD26" s="97"/>
      <c r="CE26" s="97"/>
      <c r="CF26" s="98"/>
      <c r="CG26" s="96">
        <v>12</v>
      </c>
      <c r="CH26" s="97"/>
      <c r="CI26" s="97"/>
      <c r="CJ26" s="97"/>
      <c r="CK26" s="97"/>
      <c r="CL26" s="98"/>
      <c r="CM26" s="96">
        <v>13</v>
      </c>
      <c r="CN26" s="97"/>
      <c r="CO26" s="97"/>
      <c r="CP26" s="97"/>
      <c r="CQ26" s="97"/>
      <c r="CR26" s="98"/>
      <c r="CS26" s="96">
        <v>14</v>
      </c>
      <c r="CT26" s="97"/>
      <c r="CU26" s="97"/>
      <c r="CV26" s="97"/>
      <c r="CW26" s="97"/>
      <c r="CX26" s="98"/>
      <c r="CY26" s="96">
        <v>15</v>
      </c>
      <c r="CZ26" s="97"/>
      <c r="DA26" s="97"/>
      <c r="DB26" s="97"/>
      <c r="DC26" s="97"/>
      <c r="DD26" s="98"/>
      <c r="DE26" s="96">
        <v>16</v>
      </c>
      <c r="DF26" s="97"/>
      <c r="DG26" s="97"/>
      <c r="DH26" s="97"/>
      <c r="DI26" s="97"/>
      <c r="DJ26" s="98"/>
      <c r="DK26" s="96">
        <v>17</v>
      </c>
      <c r="DL26" s="97"/>
      <c r="DM26" s="97"/>
      <c r="DN26" s="97"/>
      <c r="DO26" s="97"/>
      <c r="DP26" s="98"/>
      <c r="DQ26" s="96">
        <v>18</v>
      </c>
      <c r="DR26" s="97"/>
      <c r="DS26" s="97"/>
      <c r="DT26" s="97"/>
      <c r="DU26" s="97"/>
      <c r="DV26" s="98"/>
      <c r="DW26" s="96">
        <v>19</v>
      </c>
      <c r="DX26" s="97"/>
      <c r="DY26" s="97"/>
      <c r="DZ26" s="97"/>
      <c r="EA26" s="97"/>
      <c r="EB26" s="98"/>
      <c r="EC26" s="57">
        <v>20</v>
      </c>
      <c r="ED26" s="46"/>
      <c r="EE26" s="46"/>
      <c r="EF26" s="46"/>
      <c r="EG26" s="46"/>
      <c r="EH26" s="47"/>
      <c r="EI26" s="57">
        <v>21</v>
      </c>
      <c r="EJ26" s="46"/>
      <c r="EK26" s="46"/>
      <c r="EL26" s="46"/>
      <c r="EM26" s="46"/>
      <c r="EN26" s="47"/>
      <c r="EO26" s="57">
        <v>22</v>
      </c>
      <c r="EP26" s="46"/>
      <c r="EQ26" s="46"/>
      <c r="ER26" s="46"/>
      <c r="ES26" s="46"/>
      <c r="ET26" s="47"/>
      <c r="EU26" s="57">
        <v>23</v>
      </c>
      <c r="EV26" s="46"/>
      <c r="EW26" s="46"/>
      <c r="EX26" s="46"/>
      <c r="EY26" s="46"/>
      <c r="EZ26" s="47"/>
      <c r="FA26" s="57">
        <v>24</v>
      </c>
      <c r="FB26" s="46"/>
      <c r="FC26" s="46"/>
      <c r="FD26" s="46"/>
      <c r="FE26" s="46"/>
      <c r="FF26" s="47"/>
      <c r="FG26" s="57">
        <v>25</v>
      </c>
      <c r="FH26" s="46"/>
      <c r="FI26" s="46"/>
      <c r="FJ26" s="46"/>
      <c r="FK26" s="46"/>
      <c r="FL26" s="47"/>
      <c r="FM26" s="57">
        <v>26</v>
      </c>
      <c r="FN26" s="46"/>
      <c r="FO26" s="46"/>
      <c r="FP26" s="46"/>
      <c r="FQ26" s="46"/>
      <c r="FR26" s="46"/>
      <c r="FS26" s="57">
        <v>27</v>
      </c>
      <c r="FT26" s="46"/>
      <c r="FU26" s="46"/>
      <c r="FV26" s="46"/>
      <c r="FW26" s="46"/>
      <c r="FX26" s="47"/>
      <c r="FY26" s="57">
        <v>28</v>
      </c>
      <c r="FZ26" s="46"/>
      <c r="GA26" s="46"/>
      <c r="GB26" s="46"/>
      <c r="GC26" s="46"/>
      <c r="GD26" s="47"/>
      <c r="GE26" s="57">
        <v>29</v>
      </c>
      <c r="GF26" s="46"/>
      <c r="GG26" s="46"/>
      <c r="GH26" s="46"/>
      <c r="GI26" s="46"/>
      <c r="GJ26" s="47"/>
      <c r="GK26" s="96">
        <v>30</v>
      </c>
      <c r="GL26" s="97"/>
      <c r="GM26" s="97"/>
      <c r="GN26" s="97"/>
      <c r="GO26" s="97"/>
      <c r="GP26" s="98"/>
      <c r="GQ26" s="96">
        <v>31</v>
      </c>
      <c r="GR26" s="97"/>
      <c r="GS26" s="97"/>
      <c r="GT26" s="97"/>
      <c r="GU26" s="97"/>
      <c r="GV26" s="98"/>
      <c r="GW26" s="96">
        <v>32</v>
      </c>
      <c r="GX26" s="97"/>
      <c r="GY26" s="97"/>
      <c r="GZ26" s="97"/>
      <c r="HA26" s="97"/>
      <c r="HB26" s="98"/>
      <c r="HC26" s="96">
        <v>33</v>
      </c>
      <c r="HD26" s="97"/>
      <c r="HE26" s="97"/>
      <c r="HF26" s="97"/>
      <c r="HG26" s="97"/>
      <c r="HH26" s="98"/>
      <c r="HI26" s="96">
        <v>34</v>
      </c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8"/>
      <c r="HU26" s="96">
        <v>35</v>
      </c>
      <c r="HV26" s="97"/>
      <c r="HW26" s="97"/>
      <c r="HX26" s="97"/>
      <c r="HY26" s="97"/>
      <c r="HZ26" s="97"/>
      <c r="IA26" s="97"/>
      <c r="IB26" s="97"/>
      <c r="IC26" s="97"/>
      <c r="ID26" s="97"/>
      <c r="IE26" s="97"/>
    </row>
    <row r="27" spans="1:239" s="3" customFormat="1" ht="16.5" customHeight="1" thickBot="1">
      <c r="A27" s="35" t="s">
        <v>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91"/>
      <c r="Y27" s="92"/>
      <c r="Z27" s="92"/>
      <c r="AA27" s="92"/>
      <c r="AB27" s="92"/>
      <c r="AC27" s="92"/>
      <c r="AD27" s="101"/>
      <c r="AE27" s="101"/>
      <c r="AF27" s="101"/>
      <c r="AG27" s="101"/>
      <c r="AH27" s="101"/>
      <c r="AI27" s="101"/>
      <c r="AJ27" s="101"/>
      <c r="AK27" s="81">
        <v>1</v>
      </c>
      <c r="AL27" s="82"/>
      <c r="AM27" s="82"/>
      <c r="AN27" s="82"/>
      <c r="AO27" s="82"/>
      <c r="AP27" s="82"/>
      <c r="AQ27" s="82" t="s">
        <v>50</v>
      </c>
      <c r="AR27" s="82"/>
      <c r="AS27" s="82"/>
      <c r="AT27" s="82"/>
      <c r="AU27" s="82"/>
      <c r="AV27" s="83"/>
      <c r="AW27" s="81">
        <v>1</v>
      </c>
      <c r="AX27" s="82"/>
      <c r="AY27" s="82"/>
      <c r="AZ27" s="82"/>
      <c r="BA27" s="82"/>
      <c r="BB27" s="82"/>
      <c r="BC27" s="82" t="s">
        <v>50</v>
      </c>
      <c r="BD27" s="82"/>
      <c r="BE27" s="82"/>
      <c r="BF27" s="82"/>
      <c r="BG27" s="82"/>
      <c r="BH27" s="83"/>
      <c r="BI27" s="81">
        <v>1</v>
      </c>
      <c r="BJ27" s="82"/>
      <c r="BK27" s="82"/>
      <c r="BL27" s="82"/>
      <c r="BM27" s="82"/>
      <c r="BN27" s="82"/>
      <c r="BO27" s="82" t="s">
        <v>50</v>
      </c>
      <c r="BP27" s="82"/>
      <c r="BQ27" s="82"/>
      <c r="BR27" s="82"/>
      <c r="BS27" s="82"/>
      <c r="BT27" s="83"/>
      <c r="BU27" s="81">
        <v>1</v>
      </c>
      <c r="BV27" s="82"/>
      <c r="BW27" s="82"/>
      <c r="BX27" s="82"/>
      <c r="BY27" s="82"/>
      <c r="BZ27" s="82"/>
      <c r="CA27" s="82" t="s">
        <v>50</v>
      </c>
      <c r="CB27" s="82"/>
      <c r="CC27" s="82"/>
      <c r="CD27" s="82"/>
      <c r="CE27" s="82"/>
      <c r="CF27" s="83"/>
      <c r="CG27" s="81">
        <v>1</v>
      </c>
      <c r="CH27" s="82"/>
      <c r="CI27" s="82"/>
      <c r="CJ27" s="82"/>
      <c r="CK27" s="82"/>
      <c r="CL27" s="82"/>
      <c r="CM27" s="82" t="s">
        <v>50</v>
      </c>
      <c r="CN27" s="82"/>
      <c r="CO27" s="82"/>
      <c r="CP27" s="82"/>
      <c r="CQ27" s="82"/>
      <c r="CR27" s="83"/>
      <c r="CS27" s="81">
        <v>1</v>
      </c>
      <c r="CT27" s="82"/>
      <c r="CU27" s="82"/>
      <c r="CV27" s="82"/>
      <c r="CW27" s="82"/>
      <c r="CX27" s="82"/>
      <c r="CY27" s="82" t="s">
        <v>50</v>
      </c>
      <c r="CZ27" s="82"/>
      <c r="DA27" s="82"/>
      <c r="DB27" s="82"/>
      <c r="DC27" s="82"/>
      <c r="DD27" s="83"/>
      <c r="DE27" s="102" t="s">
        <v>43</v>
      </c>
      <c r="DF27" s="103"/>
      <c r="DG27" s="103"/>
      <c r="DH27" s="103"/>
      <c r="DI27" s="103"/>
      <c r="DJ27" s="102"/>
      <c r="DK27" s="82" t="s">
        <v>44</v>
      </c>
      <c r="DL27" s="82"/>
      <c r="DM27" s="82"/>
      <c r="DN27" s="82"/>
      <c r="DO27" s="82"/>
      <c r="DP27" s="83"/>
      <c r="DQ27" s="81" t="s">
        <v>43</v>
      </c>
      <c r="DR27" s="82"/>
      <c r="DS27" s="82"/>
      <c r="DT27" s="82"/>
      <c r="DU27" s="82"/>
      <c r="DV27" s="82"/>
      <c r="DW27" s="82" t="s">
        <v>44</v>
      </c>
      <c r="DX27" s="82"/>
      <c r="DY27" s="82"/>
      <c r="DZ27" s="82"/>
      <c r="EA27" s="82"/>
      <c r="EB27" s="83"/>
      <c r="EC27" s="81">
        <v>1</v>
      </c>
      <c r="ED27" s="82"/>
      <c r="EE27" s="82"/>
      <c r="EF27" s="82"/>
      <c r="EG27" s="82"/>
      <c r="EH27" s="82"/>
      <c r="EI27" s="82" t="s">
        <v>50</v>
      </c>
      <c r="EJ27" s="82"/>
      <c r="EK27" s="82"/>
      <c r="EL27" s="82"/>
      <c r="EM27" s="82"/>
      <c r="EN27" s="83"/>
      <c r="EO27" s="81">
        <v>1</v>
      </c>
      <c r="EP27" s="82"/>
      <c r="EQ27" s="82"/>
      <c r="ER27" s="82"/>
      <c r="ES27" s="82"/>
      <c r="ET27" s="82"/>
      <c r="EU27" s="82" t="s">
        <v>50</v>
      </c>
      <c r="EV27" s="82"/>
      <c r="EW27" s="82"/>
      <c r="EX27" s="82"/>
      <c r="EY27" s="82"/>
      <c r="EZ27" s="83"/>
      <c r="FA27" s="81">
        <v>1</v>
      </c>
      <c r="FB27" s="82"/>
      <c r="FC27" s="82"/>
      <c r="FD27" s="82"/>
      <c r="FE27" s="82"/>
      <c r="FF27" s="82"/>
      <c r="FG27" s="82" t="s">
        <v>50</v>
      </c>
      <c r="FH27" s="82"/>
      <c r="FI27" s="82"/>
      <c r="FJ27" s="82"/>
      <c r="FK27" s="82"/>
      <c r="FL27" s="83"/>
      <c r="FM27" s="81">
        <v>1</v>
      </c>
      <c r="FN27" s="82"/>
      <c r="FO27" s="82"/>
      <c r="FP27" s="82"/>
      <c r="FQ27" s="82"/>
      <c r="FR27" s="82"/>
      <c r="FS27" s="82" t="s">
        <v>50</v>
      </c>
      <c r="FT27" s="82"/>
      <c r="FU27" s="82"/>
      <c r="FV27" s="82"/>
      <c r="FW27" s="82"/>
      <c r="FX27" s="83"/>
      <c r="FY27" s="81">
        <v>1</v>
      </c>
      <c r="FZ27" s="82"/>
      <c r="GA27" s="82"/>
      <c r="GB27" s="82"/>
      <c r="GC27" s="82"/>
      <c r="GD27" s="82"/>
      <c r="GE27" s="82" t="s">
        <v>50</v>
      </c>
      <c r="GF27" s="82"/>
      <c r="GG27" s="82"/>
      <c r="GH27" s="82"/>
      <c r="GI27" s="82"/>
      <c r="GJ27" s="83"/>
      <c r="GK27" s="81" t="s">
        <v>43</v>
      </c>
      <c r="GL27" s="82"/>
      <c r="GM27" s="82"/>
      <c r="GN27" s="82"/>
      <c r="GO27" s="82"/>
      <c r="GP27" s="82"/>
      <c r="GQ27" s="82" t="s">
        <v>44</v>
      </c>
      <c r="GR27" s="82"/>
      <c r="GS27" s="82"/>
      <c r="GT27" s="82"/>
      <c r="GU27" s="82"/>
      <c r="GV27" s="83"/>
      <c r="GW27" s="81" t="s">
        <v>43</v>
      </c>
      <c r="GX27" s="82"/>
      <c r="GY27" s="82"/>
      <c r="GZ27" s="82"/>
      <c r="HA27" s="82"/>
      <c r="HB27" s="82"/>
      <c r="HC27" s="82" t="s">
        <v>44</v>
      </c>
      <c r="HD27" s="82"/>
      <c r="HE27" s="82"/>
      <c r="HF27" s="82"/>
      <c r="HG27" s="82"/>
      <c r="HH27" s="83"/>
      <c r="HI27" s="81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107">
        <v>5392.35</v>
      </c>
      <c r="HV27" s="107"/>
      <c r="HW27" s="107"/>
      <c r="HX27" s="107"/>
      <c r="HY27" s="107"/>
      <c r="HZ27" s="107"/>
      <c r="IA27" s="107"/>
      <c r="IB27" s="107"/>
      <c r="IC27" s="107"/>
      <c r="ID27" s="107"/>
      <c r="IE27" s="108"/>
    </row>
    <row r="28" spans="1:239" s="3" customFormat="1" ht="16.5" customHeight="1" thickBot="1">
      <c r="A28" s="44" t="s">
        <v>13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109"/>
      <c r="Y28" s="109"/>
      <c r="Z28" s="109"/>
      <c r="AA28" s="109"/>
      <c r="AB28" s="109"/>
      <c r="AC28" s="110"/>
      <c r="AD28" s="111"/>
      <c r="AE28" s="112"/>
      <c r="AF28" s="112"/>
      <c r="AG28" s="112"/>
      <c r="AH28" s="112"/>
      <c r="AI28" s="112"/>
      <c r="AJ28" s="113"/>
      <c r="AK28" s="114">
        <v>0</v>
      </c>
      <c r="AL28" s="115"/>
      <c r="AM28" s="115"/>
      <c r="AN28" s="115"/>
      <c r="AO28" s="115"/>
      <c r="AP28" s="115"/>
      <c r="AQ28" s="115">
        <v>0</v>
      </c>
      <c r="AR28" s="115"/>
      <c r="AS28" s="115"/>
      <c r="AT28" s="115"/>
      <c r="AU28" s="115"/>
      <c r="AV28" s="115"/>
      <c r="AW28" s="116">
        <v>0.1</v>
      </c>
      <c r="AX28" s="116"/>
      <c r="AY28" s="116"/>
      <c r="AZ28" s="116"/>
      <c r="BA28" s="116"/>
      <c r="BB28" s="116"/>
      <c r="BC28" s="116">
        <v>0.1</v>
      </c>
      <c r="BD28" s="116"/>
      <c r="BE28" s="116"/>
      <c r="BF28" s="116"/>
      <c r="BG28" s="116"/>
      <c r="BH28" s="116"/>
      <c r="BI28" s="116">
        <v>0.25</v>
      </c>
      <c r="BJ28" s="116"/>
      <c r="BK28" s="116"/>
      <c r="BL28" s="116"/>
      <c r="BM28" s="116"/>
      <c r="BN28" s="116"/>
      <c r="BO28" s="116">
        <v>0.25</v>
      </c>
      <c r="BP28" s="116"/>
      <c r="BQ28" s="116"/>
      <c r="BR28" s="116"/>
      <c r="BS28" s="116"/>
      <c r="BT28" s="116"/>
      <c r="BU28" s="115">
        <v>0.2</v>
      </c>
      <c r="BV28" s="115"/>
      <c r="BW28" s="115"/>
      <c r="BX28" s="115"/>
      <c r="BY28" s="115"/>
      <c r="BZ28" s="115"/>
      <c r="CA28" s="115">
        <v>0.2</v>
      </c>
      <c r="CB28" s="115"/>
      <c r="CC28" s="115"/>
      <c r="CD28" s="115"/>
      <c r="CE28" s="115"/>
      <c r="CF28" s="115"/>
      <c r="CG28" s="115">
        <v>0</v>
      </c>
      <c r="CH28" s="115"/>
      <c r="CI28" s="115"/>
      <c r="CJ28" s="115"/>
      <c r="CK28" s="115"/>
      <c r="CL28" s="115"/>
      <c r="CM28" s="115">
        <v>0</v>
      </c>
      <c r="CN28" s="115"/>
      <c r="CO28" s="115"/>
      <c r="CP28" s="115"/>
      <c r="CQ28" s="115"/>
      <c r="CR28" s="115"/>
      <c r="CS28" s="115">
        <v>0</v>
      </c>
      <c r="CT28" s="115"/>
      <c r="CU28" s="115"/>
      <c r="CV28" s="115"/>
      <c r="CW28" s="115"/>
      <c r="CX28" s="115"/>
      <c r="CY28" s="115">
        <v>0</v>
      </c>
      <c r="CZ28" s="115"/>
      <c r="DA28" s="115"/>
      <c r="DB28" s="115"/>
      <c r="DC28" s="115"/>
      <c r="DD28" s="115"/>
      <c r="DE28" s="117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9"/>
      <c r="DQ28" s="117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9"/>
      <c r="EC28" s="116">
        <v>0</v>
      </c>
      <c r="ED28" s="116"/>
      <c r="EE28" s="116"/>
      <c r="EF28" s="116"/>
      <c r="EG28" s="116"/>
      <c r="EH28" s="116"/>
      <c r="EI28" s="116">
        <v>0</v>
      </c>
      <c r="EJ28" s="116"/>
      <c r="EK28" s="116"/>
      <c r="EL28" s="116"/>
      <c r="EM28" s="116"/>
      <c r="EN28" s="116"/>
      <c r="EO28" s="116">
        <v>0</v>
      </c>
      <c r="EP28" s="116"/>
      <c r="EQ28" s="116"/>
      <c r="ER28" s="116"/>
      <c r="ES28" s="116"/>
      <c r="ET28" s="116"/>
      <c r="EU28" s="116">
        <v>0</v>
      </c>
      <c r="EV28" s="116"/>
      <c r="EW28" s="116"/>
      <c r="EX28" s="116"/>
      <c r="EY28" s="116"/>
      <c r="EZ28" s="116"/>
      <c r="FA28" s="116">
        <v>0</v>
      </c>
      <c r="FB28" s="116"/>
      <c r="FC28" s="116"/>
      <c r="FD28" s="116"/>
      <c r="FE28" s="116"/>
      <c r="FF28" s="116"/>
      <c r="FG28" s="116">
        <v>0</v>
      </c>
      <c r="FH28" s="116"/>
      <c r="FI28" s="116"/>
      <c r="FJ28" s="116"/>
      <c r="FK28" s="116"/>
      <c r="FL28" s="116"/>
      <c r="FM28" s="116">
        <v>0</v>
      </c>
      <c r="FN28" s="116"/>
      <c r="FO28" s="116"/>
      <c r="FP28" s="116"/>
      <c r="FQ28" s="116"/>
      <c r="FR28" s="116"/>
      <c r="FS28" s="116">
        <v>0</v>
      </c>
      <c r="FT28" s="116"/>
      <c r="FU28" s="116"/>
      <c r="FV28" s="116"/>
      <c r="FW28" s="116"/>
      <c r="FX28" s="116"/>
      <c r="FY28" s="116">
        <v>0</v>
      </c>
      <c r="FZ28" s="116"/>
      <c r="GA28" s="116"/>
      <c r="GB28" s="116"/>
      <c r="GC28" s="116"/>
      <c r="GD28" s="116"/>
      <c r="GE28" s="116">
        <v>0</v>
      </c>
      <c r="GF28" s="116"/>
      <c r="GG28" s="116"/>
      <c r="GH28" s="116"/>
      <c r="GI28" s="116"/>
      <c r="GJ28" s="116"/>
      <c r="GK28" s="117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9"/>
      <c r="GW28" s="117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7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7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</row>
    <row r="29" spans="1:239" s="3" customFormat="1" ht="26.25" customHeight="1" thickBot="1" thickTop="1">
      <c r="A29" s="120" t="s">
        <v>61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1"/>
      <c r="X29" s="122" t="s">
        <v>59</v>
      </c>
      <c r="Y29" s="122"/>
      <c r="Z29" s="122"/>
      <c r="AA29" s="122"/>
      <c r="AB29" s="122"/>
      <c r="AC29" s="123"/>
      <c r="AD29" s="124">
        <v>25</v>
      </c>
      <c r="AE29" s="125"/>
      <c r="AF29" s="125"/>
      <c r="AG29" s="125"/>
      <c r="AH29" s="125"/>
      <c r="AI29" s="125"/>
      <c r="AJ29" s="126"/>
      <c r="AK29" s="127"/>
      <c r="AL29" s="27"/>
      <c r="AM29" s="27"/>
      <c r="AN29" s="27"/>
      <c r="AO29" s="27"/>
      <c r="AP29" s="27"/>
      <c r="AQ29" s="27">
        <f>AK29*$DK$14</f>
        <v>0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>
        <f>AW29*$DK$15</f>
        <v>0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>
        <f>BI29*$DK$15</f>
        <v>0</v>
      </c>
      <c r="BP29" s="27"/>
      <c r="BQ29" s="27"/>
      <c r="BR29" s="27"/>
      <c r="BS29" s="27"/>
      <c r="BT29" s="34"/>
      <c r="BU29" s="27"/>
      <c r="BV29" s="27"/>
      <c r="BW29" s="27"/>
      <c r="BX29" s="27"/>
      <c r="BY29" s="27"/>
      <c r="BZ29" s="27"/>
      <c r="CA29" s="27">
        <f>BU29*$DK$14</f>
        <v>0</v>
      </c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>
        <f>CG29*$DK$14</f>
        <v>0</v>
      </c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>
        <f>CS29*$DK$14</f>
        <v>0</v>
      </c>
      <c r="CZ29" s="27"/>
      <c r="DA29" s="27"/>
      <c r="DB29" s="27"/>
      <c r="DC29" s="27"/>
      <c r="DD29" s="34"/>
      <c r="DE29" s="31">
        <f>SUM(AK29+AW29+BI29+BU29+CG29+CS29)</f>
        <v>0</v>
      </c>
      <c r="DF29" s="32"/>
      <c r="DG29" s="32"/>
      <c r="DH29" s="32"/>
      <c r="DI29" s="32"/>
      <c r="DJ29" s="32"/>
      <c r="DK29" s="29">
        <f>DE29*AD29</f>
        <v>0</v>
      </c>
      <c r="DL29" s="29"/>
      <c r="DM29" s="29"/>
      <c r="DN29" s="29"/>
      <c r="DO29" s="29"/>
      <c r="DP29" s="30"/>
      <c r="DQ29" s="128">
        <f>AQ29+BC29+BO29+CA29+CM29+CY29</f>
        <v>0</v>
      </c>
      <c r="DR29" s="129"/>
      <c r="DS29" s="129"/>
      <c r="DT29" s="129"/>
      <c r="DU29" s="129"/>
      <c r="DV29" s="129"/>
      <c r="DW29" s="29">
        <f>DK29*$DK$14</f>
        <v>0</v>
      </c>
      <c r="DX29" s="29"/>
      <c r="DY29" s="29"/>
      <c r="DZ29" s="29"/>
      <c r="EA29" s="29"/>
      <c r="EB29" s="30"/>
      <c r="EC29" s="127"/>
      <c r="ED29" s="27"/>
      <c r="EE29" s="27"/>
      <c r="EF29" s="27"/>
      <c r="EG29" s="27"/>
      <c r="EH29" s="27"/>
      <c r="EI29" s="27">
        <f>EC29*$DK$15</f>
        <v>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>
        <f>EO29*$DK$15</f>
        <v>0</v>
      </c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>
        <f>FA29*$DK$15</f>
        <v>0</v>
      </c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>
        <f>FM29*$DK$15</f>
        <v>0</v>
      </c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>
        <f>FY29*$DK$15</f>
        <v>0</v>
      </c>
      <c r="GF29" s="27"/>
      <c r="GG29" s="27"/>
      <c r="GH29" s="27"/>
      <c r="GI29" s="27"/>
      <c r="GJ29" s="34"/>
      <c r="GK29" s="23">
        <f>EC29+EO29+FA29+FM29+FY29</f>
        <v>0</v>
      </c>
      <c r="GL29" s="24"/>
      <c r="GM29" s="24"/>
      <c r="GN29" s="24"/>
      <c r="GO29" s="24"/>
      <c r="GP29" s="24"/>
      <c r="GQ29" s="25">
        <f>GK29*AD29</f>
        <v>0</v>
      </c>
      <c r="GR29" s="25"/>
      <c r="GS29" s="25"/>
      <c r="GT29" s="25"/>
      <c r="GU29" s="25"/>
      <c r="GV29" s="26"/>
      <c r="GW29" s="23">
        <f>EI29+EU29+FG29+FS29+GE29</f>
        <v>0</v>
      </c>
      <c r="GX29" s="24"/>
      <c r="GY29" s="24"/>
      <c r="GZ29" s="24"/>
      <c r="HA29" s="24"/>
      <c r="HB29" s="24"/>
      <c r="HC29" s="25">
        <f>GQ29*$DK$15</f>
        <v>0</v>
      </c>
      <c r="HD29" s="25"/>
      <c r="HE29" s="25"/>
      <c r="HF29" s="25"/>
      <c r="HG29" s="25"/>
      <c r="HH29" s="26"/>
      <c r="HI29" s="130">
        <v>0</v>
      </c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2"/>
      <c r="HU29" s="20">
        <f>AD29*HI29</f>
        <v>0</v>
      </c>
      <c r="HV29" s="21"/>
      <c r="HW29" s="21"/>
      <c r="HX29" s="21"/>
      <c r="HY29" s="21"/>
      <c r="HZ29" s="21"/>
      <c r="IA29" s="21"/>
      <c r="IB29" s="21"/>
      <c r="IC29" s="21"/>
      <c r="ID29" s="21"/>
      <c r="IE29" s="22"/>
    </row>
    <row r="30" spans="1:239" s="3" customFormat="1" ht="16.5" customHeight="1" thickBot="1">
      <c r="A30" s="35" t="s">
        <v>72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7" t="s">
        <v>59</v>
      </c>
      <c r="Y30" s="37"/>
      <c r="Z30" s="37"/>
      <c r="AA30" s="37"/>
      <c r="AB30" s="37"/>
      <c r="AC30" s="38"/>
      <c r="AD30" s="54">
        <v>390</v>
      </c>
      <c r="AE30" s="55"/>
      <c r="AF30" s="55"/>
      <c r="AG30" s="55"/>
      <c r="AH30" s="55"/>
      <c r="AI30" s="55"/>
      <c r="AJ30" s="56"/>
      <c r="AK30" s="33"/>
      <c r="AL30" s="28"/>
      <c r="AM30" s="28"/>
      <c r="AN30" s="28"/>
      <c r="AO30" s="28"/>
      <c r="AP30" s="28"/>
      <c r="AQ30" s="27">
        <f aca="true" t="shared" si="0" ref="AQ30:AQ45">AK30*$DK$14</f>
        <v>0</v>
      </c>
      <c r="AR30" s="27"/>
      <c r="AS30" s="27"/>
      <c r="AT30" s="27"/>
      <c r="AU30" s="27"/>
      <c r="AV30" s="27"/>
      <c r="AW30" s="28"/>
      <c r="AX30" s="28"/>
      <c r="AY30" s="28"/>
      <c r="AZ30" s="28"/>
      <c r="BA30" s="28"/>
      <c r="BB30" s="28"/>
      <c r="BC30" s="27">
        <f aca="true" t="shared" si="1" ref="BC30:BC45">AW30*$DK$15</f>
        <v>0</v>
      </c>
      <c r="BD30" s="27"/>
      <c r="BE30" s="27"/>
      <c r="BF30" s="27"/>
      <c r="BG30" s="27"/>
      <c r="BH30" s="27"/>
      <c r="BI30" s="28"/>
      <c r="BJ30" s="28"/>
      <c r="BK30" s="28"/>
      <c r="BL30" s="28"/>
      <c r="BM30" s="28"/>
      <c r="BN30" s="28"/>
      <c r="BO30" s="27">
        <f aca="true" t="shared" si="2" ref="BO30:BO45">BI30*$DK$15</f>
        <v>0</v>
      </c>
      <c r="BP30" s="27"/>
      <c r="BQ30" s="27"/>
      <c r="BR30" s="27"/>
      <c r="BS30" s="27"/>
      <c r="BT30" s="34"/>
      <c r="BU30" s="28"/>
      <c r="BV30" s="28"/>
      <c r="BW30" s="28"/>
      <c r="BX30" s="28"/>
      <c r="BY30" s="28"/>
      <c r="BZ30" s="28"/>
      <c r="CA30" s="27">
        <f aca="true" t="shared" si="3" ref="CA30:CA45">BU30*$DK$14</f>
        <v>0</v>
      </c>
      <c r="CB30" s="27"/>
      <c r="CC30" s="27"/>
      <c r="CD30" s="27"/>
      <c r="CE30" s="27"/>
      <c r="CF30" s="27"/>
      <c r="CG30" s="28"/>
      <c r="CH30" s="28"/>
      <c r="CI30" s="28"/>
      <c r="CJ30" s="28"/>
      <c r="CK30" s="28"/>
      <c r="CL30" s="28"/>
      <c r="CM30" s="27">
        <f aca="true" t="shared" si="4" ref="CM30:CM45">CG30*$DK$14</f>
        <v>0</v>
      </c>
      <c r="CN30" s="27"/>
      <c r="CO30" s="27"/>
      <c r="CP30" s="27"/>
      <c r="CQ30" s="27"/>
      <c r="CR30" s="27"/>
      <c r="CS30" s="28"/>
      <c r="CT30" s="28"/>
      <c r="CU30" s="28"/>
      <c r="CV30" s="28"/>
      <c r="CW30" s="28"/>
      <c r="CX30" s="28"/>
      <c r="CY30" s="27">
        <f aca="true" t="shared" si="5" ref="CY30:CY45">CS30*$DK$14</f>
        <v>0</v>
      </c>
      <c r="CZ30" s="27"/>
      <c r="DA30" s="27"/>
      <c r="DB30" s="27"/>
      <c r="DC30" s="27"/>
      <c r="DD30" s="34"/>
      <c r="DE30" s="31">
        <f aca="true" t="shared" si="6" ref="DE30:DE45">SUM(AK30+AW30+BI30+BU30+CG30+CS30)</f>
        <v>0</v>
      </c>
      <c r="DF30" s="32"/>
      <c r="DG30" s="32"/>
      <c r="DH30" s="32"/>
      <c r="DI30" s="32"/>
      <c r="DJ30" s="32"/>
      <c r="DK30" s="29">
        <f aca="true" t="shared" si="7" ref="DK30:DK45">DE30*AD30</f>
        <v>0</v>
      </c>
      <c r="DL30" s="29"/>
      <c r="DM30" s="29"/>
      <c r="DN30" s="29"/>
      <c r="DO30" s="29"/>
      <c r="DP30" s="30"/>
      <c r="DQ30" s="128">
        <f aca="true" t="shared" si="8" ref="DQ30:DQ45">AQ30+BC30+BO30+CA30+CM30+CY30</f>
        <v>0</v>
      </c>
      <c r="DR30" s="129"/>
      <c r="DS30" s="129"/>
      <c r="DT30" s="129"/>
      <c r="DU30" s="129"/>
      <c r="DV30" s="129"/>
      <c r="DW30" s="29">
        <f>DK30*$DK$14</f>
        <v>0</v>
      </c>
      <c r="DX30" s="29"/>
      <c r="DY30" s="29"/>
      <c r="DZ30" s="29"/>
      <c r="EA30" s="29"/>
      <c r="EB30" s="30"/>
      <c r="EC30" s="33"/>
      <c r="ED30" s="28"/>
      <c r="EE30" s="28"/>
      <c r="EF30" s="28"/>
      <c r="EG30" s="28"/>
      <c r="EH30" s="28"/>
      <c r="EI30" s="27">
        <f aca="true" t="shared" si="9" ref="EI30:EI45">EC30*$DK$15</f>
        <v>0</v>
      </c>
      <c r="EJ30" s="27"/>
      <c r="EK30" s="27"/>
      <c r="EL30" s="27"/>
      <c r="EM30" s="27"/>
      <c r="EN30" s="27"/>
      <c r="EO30" s="28"/>
      <c r="EP30" s="28"/>
      <c r="EQ30" s="28"/>
      <c r="ER30" s="28"/>
      <c r="ES30" s="28"/>
      <c r="ET30" s="28"/>
      <c r="EU30" s="27">
        <f aca="true" t="shared" si="10" ref="EU30:EU45">EO30*$DK$15</f>
        <v>0</v>
      </c>
      <c r="EV30" s="27"/>
      <c r="EW30" s="27"/>
      <c r="EX30" s="27"/>
      <c r="EY30" s="27"/>
      <c r="EZ30" s="27"/>
      <c r="FA30" s="28"/>
      <c r="FB30" s="28"/>
      <c r="FC30" s="28"/>
      <c r="FD30" s="28"/>
      <c r="FE30" s="28"/>
      <c r="FF30" s="28"/>
      <c r="FG30" s="27">
        <f aca="true" t="shared" si="11" ref="FG30:FG45">FA30*$DK$15</f>
        <v>0</v>
      </c>
      <c r="FH30" s="27"/>
      <c r="FI30" s="27"/>
      <c r="FJ30" s="27"/>
      <c r="FK30" s="27"/>
      <c r="FL30" s="27"/>
      <c r="FM30" s="28"/>
      <c r="FN30" s="28"/>
      <c r="FO30" s="28"/>
      <c r="FP30" s="28"/>
      <c r="FQ30" s="28"/>
      <c r="FR30" s="28"/>
      <c r="FS30" s="27">
        <f aca="true" t="shared" si="12" ref="FS30:FS45">FM30*$DK$15</f>
        <v>0</v>
      </c>
      <c r="FT30" s="27"/>
      <c r="FU30" s="27"/>
      <c r="FV30" s="27"/>
      <c r="FW30" s="27"/>
      <c r="FX30" s="27"/>
      <c r="FY30" s="28"/>
      <c r="FZ30" s="28"/>
      <c r="GA30" s="28"/>
      <c r="GB30" s="28"/>
      <c r="GC30" s="28"/>
      <c r="GD30" s="28"/>
      <c r="GE30" s="27">
        <f aca="true" t="shared" si="13" ref="GE30:GE45">FY30*$DK$15</f>
        <v>0</v>
      </c>
      <c r="GF30" s="27"/>
      <c r="GG30" s="27"/>
      <c r="GH30" s="27"/>
      <c r="GI30" s="27"/>
      <c r="GJ30" s="34"/>
      <c r="GK30" s="23">
        <f aca="true" t="shared" si="14" ref="GK30:GK45">EC30+EO30+FA30+FM30+FY30</f>
        <v>0</v>
      </c>
      <c r="GL30" s="24"/>
      <c r="GM30" s="24"/>
      <c r="GN30" s="24"/>
      <c r="GO30" s="24"/>
      <c r="GP30" s="24"/>
      <c r="GQ30" s="25">
        <f aca="true" t="shared" si="15" ref="GQ30:GQ45">GK30*AD30</f>
        <v>0</v>
      </c>
      <c r="GR30" s="25"/>
      <c r="GS30" s="25"/>
      <c r="GT30" s="25"/>
      <c r="GU30" s="25"/>
      <c r="GV30" s="26"/>
      <c r="GW30" s="23">
        <f aca="true" t="shared" si="16" ref="GW30:GW45">EI30+EU30+FG30+FS30+GE30</f>
        <v>0</v>
      </c>
      <c r="GX30" s="24"/>
      <c r="GY30" s="24"/>
      <c r="GZ30" s="24"/>
      <c r="HA30" s="24"/>
      <c r="HB30" s="24"/>
      <c r="HC30" s="25">
        <f aca="true" t="shared" si="17" ref="HC30:HC45">GQ30*$DK$15</f>
        <v>0</v>
      </c>
      <c r="HD30" s="25"/>
      <c r="HE30" s="25"/>
      <c r="HF30" s="25"/>
      <c r="HG30" s="25"/>
      <c r="HH30" s="26"/>
      <c r="HI30" s="130">
        <f>DQ30+GW30</f>
        <v>0</v>
      </c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2"/>
      <c r="HU30" s="20">
        <f>AD30*HI30</f>
        <v>0</v>
      </c>
      <c r="HV30" s="21"/>
      <c r="HW30" s="21"/>
      <c r="HX30" s="21"/>
      <c r="HY30" s="21"/>
      <c r="HZ30" s="21"/>
      <c r="IA30" s="21"/>
      <c r="IB30" s="21"/>
      <c r="IC30" s="21"/>
      <c r="ID30" s="21"/>
      <c r="IE30" s="22"/>
    </row>
    <row r="31" spans="1:239" s="3" customFormat="1" ht="16.5" customHeight="1" thickBot="1">
      <c r="A31" s="35" t="s">
        <v>76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7" t="s">
        <v>59</v>
      </c>
      <c r="Y31" s="37"/>
      <c r="Z31" s="37"/>
      <c r="AA31" s="37"/>
      <c r="AB31" s="37"/>
      <c r="AC31" s="38"/>
      <c r="AD31" s="54">
        <v>120</v>
      </c>
      <c r="AE31" s="55"/>
      <c r="AF31" s="55"/>
      <c r="AG31" s="55"/>
      <c r="AH31" s="55"/>
      <c r="AI31" s="55"/>
      <c r="AJ31" s="56"/>
      <c r="AK31" s="33"/>
      <c r="AL31" s="28"/>
      <c r="AM31" s="28"/>
      <c r="AN31" s="28"/>
      <c r="AO31" s="28"/>
      <c r="AP31" s="28"/>
      <c r="AQ31" s="27">
        <f t="shared" si="0"/>
        <v>0</v>
      </c>
      <c r="AR31" s="27"/>
      <c r="AS31" s="27"/>
      <c r="AT31" s="27"/>
      <c r="AU31" s="27"/>
      <c r="AV31" s="27"/>
      <c r="AW31" s="28"/>
      <c r="AX31" s="28"/>
      <c r="AY31" s="28"/>
      <c r="AZ31" s="28"/>
      <c r="BA31" s="28"/>
      <c r="BB31" s="28"/>
      <c r="BC31" s="27">
        <f t="shared" si="1"/>
        <v>0</v>
      </c>
      <c r="BD31" s="27"/>
      <c r="BE31" s="27"/>
      <c r="BF31" s="27"/>
      <c r="BG31" s="27"/>
      <c r="BH31" s="27"/>
      <c r="BI31" s="28"/>
      <c r="BJ31" s="28"/>
      <c r="BK31" s="28"/>
      <c r="BL31" s="28"/>
      <c r="BM31" s="28"/>
      <c r="BN31" s="28"/>
      <c r="BO31" s="27">
        <f t="shared" si="2"/>
        <v>0</v>
      </c>
      <c r="BP31" s="27"/>
      <c r="BQ31" s="27"/>
      <c r="BR31" s="27"/>
      <c r="BS31" s="27"/>
      <c r="BT31" s="34"/>
      <c r="BU31" s="28"/>
      <c r="BV31" s="28"/>
      <c r="BW31" s="28"/>
      <c r="BX31" s="28"/>
      <c r="BY31" s="28"/>
      <c r="BZ31" s="28"/>
      <c r="CA31" s="27">
        <f t="shared" si="3"/>
        <v>0</v>
      </c>
      <c r="CB31" s="27"/>
      <c r="CC31" s="27"/>
      <c r="CD31" s="27"/>
      <c r="CE31" s="27"/>
      <c r="CF31" s="27"/>
      <c r="CG31" s="28"/>
      <c r="CH31" s="28"/>
      <c r="CI31" s="28"/>
      <c r="CJ31" s="28"/>
      <c r="CK31" s="28"/>
      <c r="CL31" s="28"/>
      <c r="CM31" s="27">
        <f t="shared" si="4"/>
        <v>0</v>
      </c>
      <c r="CN31" s="27"/>
      <c r="CO31" s="27"/>
      <c r="CP31" s="27"/>
      <c r="CQ31" s="27"/>
      <c r="CR31" s="27"/>
      <c r="CS31" s="28"/>
      <c r="CT31" s="28"/>
      <c r="CU31" s="28"/>
      <c r="CV31" s="28"/>
      <c r="CW31" s="28"/>
      <c r="CX31" s="28"/>
      <c r="CY31" s="27">
        <f t="shared" si="5"/>
        <v>0</v>
      </c>
      <c r="CZ31" s="27"/>
      <c r="DA31" s="27"/>
      <c r="DB31" s="27"/>
      <c r="DC31" s="27"/>
      <c r="DD31" s="34"/>
      <c r="DE31" s="31">
        <f t="shared" si="6"/>
        <v>0</v>
      </c>
      <c r="DF31" s="32"/>
      <c r="DG31" s="32"/>
      <c r="DH31" s="32"/>
      <c r="DI31" s="32"/>
      <c r="DJ31" s="32"/>
      <c r="DK31" s="29">
        <f t="shared" si="7"/>
        <v>0</v>
      </c>
      <c r="DL31" s="29"/>
      <c r="DM31" s="29"/>
      <c r="DN31" s="29"/>
      <c r="DO31" s="29"/>
      <c r="DP31" s="30"/>
      <c r="DQ31" s="31">
        <f t="shared" si="8"/>
        <v>0</v>
      </c>
      <c r="DR31" s="32"/>
      <c r="DS31" s="32"/>
      <c r="DT31" s="32"/>
      <c r="DU31" s="32"/>
      <c r="DV31" s="32"/>
      <c r="DW31" s="29">
        <f aca="true" t="shared" si="18" ref="DW31:DW44">DK31*$DK$14</f>
        <v>0</v>
      </c>
      <c r="DX31" s="29"/>
      <c r="DY31" s="29"/>
      <c r="DZ31" s="29"/>
      <c r="EA31" s="29"/>
      <c r="EB31" s="30"/>
      <c r="EC31" s="33"/>
      <c r="ED31" s="28"/>
      <c r="EE31" s="28"/>
      <c r="EF31" s="28"/>
      <c r="EG31" s="28"/>
      <c r="EH31" s="28"/>
      <c r="EI31" s="27">
        <f t="shared" si="9"/>
        <v>0</v>
      </c>
      <c r="EJ31" s="27"/>
      <c r="EK31" s="27"/>
      <c r="EL31" s="27"/>
      <c r="EM31" s="27"/>
      <c r="EN31" s="27"/>
      <c r="EO31" s="28"/>
      <c r="EP31" s="28"/>
      <c r="EQ31" s="28"/>
      <c r="ER31" s="28"/>
      <c r="ES31" s="28"/>
      <c r="ET31" s="28"/>
      <c r="EU31" s="27">
        <f t="shared" si="10"/>
        <v>0</v>
      </c>
      <c r="EV31" s="27"/>
      <c r="EW31" s="27"/>
      <c r="EX31" s="27"/>
      <c r="EY31" s="27"/>
      <c r="EZ31" s="27"/>
      <c r="FA31" s="28"/>
      <c r="FB31" s="28"/>
      <c r="FC31" s="28"/>
      <c r="FD31" s="28"/>
      <c r="FE31" s="28"/>
      <c r="FF31" s="28"/>
      <c r="FG31" s="27">
        <f t="shared" si="11"/>
        <v>0</v>
      </c>
      <c r="FH31" s="27"/>
      <c r="FI31" s="27"/>
      <c r="FJ31" s="27"/>
      <c r="FK31" s="27"/>
      <c r="FL31" s="27"/>
      <c r="FM31" s="28"/>
      <c r="FN31" s="28"/>
      <c r="FO31" s="28"/>
      <c r="FP31" s="28"/>
      <c r="FQ31" s="28"/>
      <c r="FR31" s="28"/>
      <c r="FS31" s="27">
        <f t="shared" si="12"/>
        <v>0</v>
      </c>
      <c r="FT31" s="27"/>
      <c r="FU31" s="27"/>
      <c r="FV31" s="27"/>
      <c r="FW31" s="27"/>
      <c r="FX31" s="27"/>
      <c r="FY31" s="28"/>
      <c r="FZ31" s="28"/>
      <c r="GA31" s="28"/>
      <c r="GB31" s="28"/>
      <c r="GC31" s="28"/>
      <c r="GD31" s="28"/>
      <c r="GE31" s="27">
        <f t="shared" si="13"/>
        <v>0</v>
      </c>
      <c r="GF31" s="27"/>
      <c r="GG31" s="27"/>
      <c r="GH31" s="27"/>
      <c r="GI31" s="27"/>
      <c r="GJ31" s="34"/>
      <c r="GK31" s="23">
        <f t="shared" si="14"/>
        <v>0</v>
      </c>
      <c r="GL31" s="24"/>
      <c r="GM31" s="24"/>
      <c r="GN31" s="24"/>
      <c r="GO31" s="24"/>
      <c r="GP31" s="24"/>
      <c r="GQ31" s="25">
        <f t="shared" si="15"/>
        <v>0</v>
      </c>
      <c r="GR31" s="25"/>
      <c r="GS31" s="25"/>
      <c r="GT31" s="25"/>
      <c r="GU31" s="25"/>
      <c r="GV31" s="26"/>
      <c r="GW31" s="23">
        <f t="shared" si="16"/>
        <v>0</v>
      </c>
      <c r="GX31" s="24"/>
      <c r="GY31" s="24"/>
      <c r="GZ31" s="24"/>
      <c r="HA31" s="24"/>
      <c r="HB31" s="24"/>
      <c r="HC31" s="25">
        <f t="shared" si="17"/>
        <v>0</v>
      </c>
      <c r="HD31" s="25"/>
      <c r="HE31" s="25"/>
      <c r="HF31" s="25"/>
      <c r="HG31" s="25"/>
      <c r="HH31" s="26"/>
      <c r="HI31" s="133">
        <f>DQ31+GW31</f>
        <v>0</v>
      </c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5"/>
      <c r="HU31" s="20">
        <f aca="true" t="shared" si="19" ref="HU31:HU45">AD31*HI31</f>
        <v>0</v>
      </c>
      <c r="HV31" s="21"/>
      <c r="HW31" s="21"/>
      <c r="HX31" s="21"/>
      <c r="HY31" s="21"/>
      <c r="HZ31" s="21"/>
      <c r="IA31" s="21"/>
      <c r="IB31" s="21"/>
      <c r="IC31" s="21"/>
      <c r="ID31" s="21"/>
      <c r="IE31" s="22"/>
    </row>
    <row r="32" spans="1:239" s="3" customFormat="1" ht="33.75" customHeight="1" thickBot="1">
      <c r="A32" s="136" t="s">
        <v>82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7"/>
      <c r="X32" s="37" t="s">
        <v>59</v>
      </c>
      <c r="Y32" s="37"/>
      <c r="Z32" s="37"/>
      <c r="AA32" s="37"/>
      <c r="AB32" s="37"/>
      <c r="AC32" s="38"/>
      <c r="AD32" s="54">
        <v>250</v>
      </c>
      <c r="AE32" s="55"/>
      <c r="AF32" s="55"/>
      <c r="AG32" s="55"/>
      <c r="AH32" s="55"/>
      <c r="AI32" s="55"/>
      <c r="AJ32" s="56"/>
      <c r="AK32" s="33"/>
      <c r="AL32" s="28"/>
      <c r="AM32" s="28"/>
      <c r="AN32" s="28"/>
      <c r="AO32" s="28"/>
      <c r="AP32" s="28"/>
      <c r="AQ32" s="27">
        <f t="shared" si="0"/>
        <v>0</v>
      </c>
      <c r="AR32" s="27"/>
      <c r="AS32" s="27"/>
      <c r="AT32" s="27"/>
      <c r="AU32" s="27"/>
      <c r="AV32" s="27"/>
      <c r="AW32" s="28">
        <v>0.029</v>
      </c>
      <c r="AX32" s="28"/>
      <c r="AY32" s="28"/>
      <c r="AZ32" s="28"/>
      <c r="BA32" s="28"/>
      <c r="BB32" s="28"/>
      <c r="BC32" s="27">
        <f t="shared" si="1"/>
        <v>0</v>
      </c>
      <c r="BD32" s="27"/>
      <c r="BE32" s="27"/>
      <c r="BF32" s="27"/>
      <c r="BG32" s="27"/>
      <c r="BH32" s="27"/>
      <c r="BI32" s="28"/>
      <c r="BJ32" s="28"/>
      <c r="BK32" s="28"/>
      <c r="BL32" s="28"/>
      <c r="BM32" s="28"/>
      <c r="BN32" s="28"/>
      <c r="BO32" s="27">
        <f t="shared" si="2"/>
        <v>0</v>
      </c>
      <c r="BP32" s="27"/>
      <c r="BQ32" s="27"/>
      <c r="BR32" s="27"/>
      <c r="BS32" s="27"/>
      <c r="BT32" s="34"/>
      <c r="BU32" s="28"/>
      <c r="BV32" s="28"/>
      <c r="BW32" s="28"/>
      <c r="BX32" s="28"/>
      <c r="BY32" s="28"/>
      <c r="BZ32" s="28"/>
      <c r="CA32" s="27">
        <f t="shared" si="3"/>
        <v>0</v>
      </c>
      <c r="CB32" s="27"/>
      <c r="CC32" s="27"/>
      <c r="CD32" s="27"/>
      <c r="CE32" s="27"/>
      <c r="CF32" s="27"/>
      <c r="CG32" s="28"/>
      <c r="CH32" s="28"/>
      <c r="CI32" s="28"/>
      <c r="CJ32" s="28"/>
      <c r="CK32" s="28"/>
      <c r="CL32" s="28"/>
      <c r="CM32" s="27">
        <f t="shared" si="4"/>
        <v>0</v>
      </c>
      <c r="CN32" s="27"/>
      <c r="CO32" s="27"/>
      <c r="CP32" s="27"/>
      <c r="CQ32" s="27"/>
      <c r="CR32" s="27"/>
      <c r="CS32" s="28"/>
      <c r="CT32" s="28"/>
      <c r="CU32" s="28"/>
      <c r="CV32" s="28"/>
      <c r="CW32" s="28"/>
      <c r="CX32" s="28"/>
      <c r="CY32" s="27">
        <f t="shared" si="5"/>
        <v>0</v>
      </c>
      <c r="CZ32" s="27"/>
      <c r="DA32" s="27"/>
      <c r="DB32" s="27"/>
      <c r="DC32" s="27"/>
      <c r="DD32" s="34"/>
      <c r="DE32" s="31">
        <f t="shared" si="6"/>
        <v>0.029</v>
      </c>
      <c r="DF32" s="32"/>
      <c r="DG32" s="32"/>
      <c r="DH32" s="32"/>
      <c r="DI32" s="32"/>
      <c r="DJ32" s="32"/>
      <c r="DK32" s="29">
        <f t="shared" si="7"/>
        <v>7.25</v>
      </c>
      <c r="DL32" s="29"/>
      <c r="DM32" s="29"/>
      <c r="DN32" s="29"/>
      <c r="DO32" s="29"/>
      <c r="DP32" s="30"/>
      <c r="DQ32" s="128">
        <f t="shared" si="8"/>
        <v>0</v>
      </c>
      <c r="DR32" s="129"/>
      <c r="DS32" s="129"/>
      <c r="DT32" s="129"/>
      <c r="DU32" s="129"/>
      <c r="DV32" s="129"/>
      <c r="DW32" s="29">
        <f t="shared" si="18"/>
        <v>833.75</v>
      </c>
      <c r="DX32" s="29"/>
      <c r="DY32" s="29"/>
      <c r="DZ32" s="29"/>
      <c r="EA32" s="29"/>
      <c r="EB32" s="30"/>
      <c r="EC32" s="33"/>
      <c r="ED32" s="28"/>
      <c r="EE32" s="28"/>
      <c r="EF32" s="28"/>
      <c r="EG32" s="28"/>
      <c r="EH32" s="28"/>
      <c r="EI32" s="27">
        <f t="shared" si="9"/>
        <v>0</v>
      </c>
      <c r="EJ32" s="27"/>
      <c r="EK32" s="27"/>
      <c r="EL32" s="27"/>
      <c r="EM32" s="27"/>
      <c r="EN32" s="27"/>
      <c r="EO32" s="28"/>
      <c r="EP32" s="28"/>
      <c r="EQ32" s="28"/>
      <c r="ER32" s="28"/>
      <c r="ES32" s="28"/>
      <c r="ET32" s="28"/>
      <c r="EU32" s="27">
        <f t="shared" si="10"/>
        <v>0</v>
      </c>
      <c r="EV32" s="27"/>
      <c r="EW32" s="27"/>
      <c r="EX32" s="27"/>
      <c r="EY32" s="27"/>
      <c r="EZ32" s="27"/>
      <c r="FA32" s="28"/>
      <c r="FB32" s="28"/>
      <c r="FC32" s="28"/>
      <c r="FD32" s="28"/>
      <c r="FE32" s="28"/>
      <c r="FF32" s="28"/>
      <c r="FG32" s="27">
        <f t="shared" si="11"/>
        <v>0</v>
      </c>
      <c r="FH32" s="27"/>
      <c r="FI32" s="27"/>
      <c r="FJ32" s="27"/>
      <c r="FK32" s="27"/>
      <c r="FL32" s="27"/>
      <c r="FM32" s="28"/>
      <c r="FN32" s="28"/>
      <c r="FO32" s="28"/>
      <c r="FP32" s="28"/>
      <c r="FQ32" s="28"/>
      <c r="FR32" s="28"/>
      <c r="FS32" s="27">
        <f t="shared" si="12"/>
        <v>0</v>
      </c>
      <c r="FT32" s="27"/>
      <c r="FU32" s="27"/>
      <c r="FV32" s="27"/>
      <c r="FW32" s="27"/>
      <c r="FX32" s="27"/>
      <c r="FY32" s="28"/>
      <c r="FZ32" s="28"/>
      <c r="GA32" s="28"/>
      <c r="GB32" s="28"/>
      <c r="GC32" s="28"/>
      <c r="GD32" s="28"/>
      <c r="GE32" s="27">
        <f t="shared" si="13"/>
        <v>0</v>
      </c>
      <c r="GF32" s="27"/>
      <c r="GG32" s="27"/>
      <c r="GH32" s="27"/>
      <c r="GI32" s="27"/>
      <c r="GJ32" s="34"/>
      <c r="GK32" s="23">
        <f t="shared" si="14"/>
        <v>0</v>
      </c>
      <c r="GL32" s="24"/>
      <c r="GM32" s="24"/>
      <c r="GN32" s="24"/>
      <c r="GO32" s="24"/>
      <c r="GP32" s="24"/>
      <c r="GQ32" s="25">
        <f t="shared" si="15"/>
        <v>0</v>
      </c>
      <c r="GR32" s="25"/>
      <c r="GS32" s="25"/>
      <c r="GT32" s="25"/>
      <c r="GU32" s="25"/>
      <c r="GV32" s="26"/>
      <c r="GW32" s="23">
        <f t="shared" si="16"/>
        <v>0</v>
      </c>
      <c r="GX32" s="24"/>
      <c r="GY32" s="24"/>
      <c r="GZ32" s="24"/>
      <c r="HA32" s="24"/>
      <c r="HB32" s="24"/>
      <c r="HC32" s="25">
        <f t="shared" si="17"/>
        <v>0</v>
      </c>
      <c r="HD32" s="25"/>
      <c r="HE32" s="25"/>
      <c r="HF32" s="25"/>
      <c r="HG32" s="25"/>
      <c r="HH32" s="26"/>
      <c r="HI32" s="133">
        <v>3.41</v>
      </c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5"/>
      <c r="HU32" s="20">
        <f t="shared" si="19"/>
        <v>852.5</v>
      </c>
      <c r="HV32" s="21"/>
      <c r="HW32" s="21"/>
      <c r="HX32" s="21"/>
      <c r="HY32" s="21"/>
      <c r="HZ32" s="21"/>
      <c r="IA32" s="21"/>
      <c r="IB32" s="21"/>
      <c r="IC32" s="21"/>
      <c r="ID32" s="21"/>
      <c r="IE32" s="22"/>
    </row>
    <row r="33" spans="1:239" s="3" customFormat="1" ht="16.5" customHeight="1" thickBot="1">
      <c r="A33" s="35" t="s">
        <v>56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37" t="s">
        <v>59</v>
      </c>
      <c r="Y33" s="37"/>
      <c r="Z33" s="37"/>
      <c r="AA33" s="37"/>
      <c r="AB33" s="37"/>
      <c r="AC33" s="38"/>
      <c r="AD33" s="54">
        <v>30</v>
      </c>
      <c r="AE33" s="55"/>
      <c r="AF33" s="55"/>
      <c r="AG33" s="55"/>
      <c r="AH33" s="55"/>
      <c r="AI33" s="55"/>
      <c r="AJ33" s="56"/>
      <c r="AK33" s="33"/>
      <c r="AL33" s="28"/>
      <c r="AM33" s="28"/>
      <c r="AN33" s="28"/>
      <c r="AO33" s="28"/>
      <c r="AP33" s="28"/>
      <c r="AQ33" s="27">
        <f t="shared" si="0"/>
        <v>0</v>
      </c>
      <c r="AR33" s="27"/>
      <c r="AS33" s="27"/>
      <c r="AT33" s="27"/>
      <c r="AU33" s="27"/>
      <c r="AV33" s="27"/>
      <c r="AW33" s="28"/>
      <c r="AX33" s="28"/>
      <c r="AY33" s="28"/>
      <c r="AZ33" s="28"/>
      <c r="BA33" s="28"/>
      <c r="BB33" s="28"/>
      <c r="BC33" s="27">
        <f t="shared" si="1"/>
        <v>0</v>
      </c>
      <c r="BD33" s="27"/>
      <c r="BE33" s="27"/>
      <c r="BF33" s="27"/>
      <c r="BG33" s="27"/>
      <c r="BH33" s="27"/>
      <c r="BI33" s="28"/>
      <c r="BJ33" s="28"/>
      <c r="BK33" s="28"/>
      <c r="BL33" s="28"/>
      <c r="BM33" s="28"/>
      <c r="BN33" s="28"/>
      <c r="BO33" s="27">
        <f t="shared" si="2"/>
        <v>0</v>
      </c>
      <c r="BP33" s="27"/>
      <c r="BQ33" s="27"/>
      <c r="BR33" s="27"/>
      <c r="BS33" s="27"/>
      <c r="BT33" s="34"/>
      <c r="BU33" s="28"/>
      <c r="BV33" s="28"/>
      <c r="BW33" s="28"/>
      <c r="BX33" s="28"/>
      <c r="BY33" s="28"/>
      <c r="BZ33" s="28"/>
      <c r="CA33" s="27">
        <f t="shared" si="3"/>
        <v>0</v>
      </c>
      <c r="CB33" s="27"/>
      <c r="CC33" s="27"/>
      <c r="CD33" s="27"/>
      <c r="CE33" s="27"/>
      <c r="CF33" s="27"/>
      <c r="CG33" s="28"/>
      <c r="CH33" s="28"/>
      <c r="CI33" s="28"/>
      <c r="CJ33" s="28"/>
      <c r="CK33" s="28"/>
      <c r="CL33" s="28"/>
      <c r="CM33" s="27">
        <f t="shared" si="4"/>
        <v>0</v>
      </c>
      <c r="CN33" s="27"/>
      <c r="CO33" s="27"/>
      <c r="CP33" s="27"/>
      <c r="CQ33" s="27"/>
      <c r="CR33" s="27"/>
      <c r="CS33" s="28"/>
      <c r="CT33" s="28"/>
      <c r="CU33" s="28"/>
      <c r="CV33" s="28"/>
      <c r="CW33" s="28"/>
      <c r="CX33" s="28"/>
      <c r="CY33" s="27">
        <f t="shared" si="5"/>
        <v>0</v>
      </c>
      <c r="CZ33" s="27"/>
      <c r="DA33" s="27"/>
      <c r="DB33" s="27"/>
      <c r="DC33" s="27"/>
      <c r="DD33" s="34"/>
      <c r="DE33" s="31">
        <f t="shared" si="6"/>
        <v>0</v>
      </c>
      <c r="DF33" s="32"/>
      <c r="DG33" s="32"/>
      <c r="DH33" s="32"/>
      <c r="DI33" s="32"/>
      <c r="DJ33" s="32"/>
      <c r="DK33" s="29">
        <f t="shared" si="7"/>
        <v>0</v>
      </c>
      <c r="DL33" s="29"/>
      <c r="DM33" s="29"/>
      <c r="DN33" s="29"/>
      <c r="DO33" s="29"/>
      <c r="DP33" s="30"/>
      <c r="DQ33" s="31">
        <f t="shared" si="8"/>
        <v>0</v>
      </c>
      <c r="DR33" s="32"/>
      <c r="DS33" s="32"/>
      <c r="DT33" s="32"/>
      <c r="DU33" s="32"/>
      <c r="DV33" s="32"/>
      <c r="DW33" s="29">
        <f>DK33*$DK$14</f>
        <v>0</v>
      </c>
      <c r="DX33" s="29"/>
      <c r="DY33" s="29"/>
      <c r="DZ33" s="29"/>
      <c r="EA33" s="29"/>
      <c r="EB33" s="30"/>
      <c r="EC33" s="33"/>
      <c r="ED33" s="28"/>
      <c r="EE33" s="28"/>
      <c r="EF33" s="28"/>
      <c r="EG33" s="28"/>
      <c r="EH33" s="28"/>
      <c r="EI33" s="27">
        <f t="shared" si="9"/>
        <v>0</v>
      </c>
      <c r="EJ33" s="27"/>
      <c r="EK33" s="27"/>
      <c r="EL33" s="27"/>
      <c r="EM33" s="27"/>
      <c r="EN33" s="27"/>
      <c r="EO33" s="28"/>
      <c r="EP33" s="28"/>
      <c r="EQ33" s="28"/>
      <c r="ER33" s="28"/>
      <c r="ES33" s="28"/>
      <c r="ET33" s="28"/>
      <c r="EU33" s="27">
        <f t="shared" si="10"/>
        <v>0</v>
      </c>
      <c r="EV33" s="27"/>
      <c r="EW33" s="27"/>
      <c r="EX33" s="27"/>
      <c r="EY33" s="27"/>
      <c r="EZ33" s="27"/>
      <c r="FA33" s="28"/>
      <c r="FB33" s="28"/>
      <c r="FC33" s="28"/>
      <c r="FD33" s="28"/>
      <c r="FE33" s="28"/>
      <c r="FF33" s="28"/>
      <c r="FG33" s="27">
        <f t="shared" si="11"/>
        <v>0</v>
      </c>
      <c r="FH33" s="27"/>
      <c r="FI33" s="27"/>
      <c r="FJ33" s="27"/>
      <c r="FK33" s="27"/>
      <c r="FL33" s="27"/>
      <c r="FM33" s="28"/>
      <c r="FN33" s="28"/>
      <c r="FO33" s="28"/>
      <c r="FP33" s="28"/>
      <c r="FQ33" s="28"/>
      <c r="FR33" s="28"/>
      <c r="FS33" s="27">
        <f t="shared" si="12"/>
        <v>0</v>
      </c>
      <c r="FT33" s="27"/>
      <c r="FU33" s="27"/>
      <c r="FV33" s="27"/>
      <c r="FW33" s="27"/>
      <c r="FX33" s="27"/>
      <c r="FY33" s="28"/>
      <c r="FZ33" s="28"/>
      <c r="GA33" s="28"/>
      <c r="GB33" s="28"/>
      <c r="GC33" s="28"/>
      <c r="GD33" s="28"/>
      <c r="GE33" s="27">
        <f t="shared" si="13"/>
        <v>0</v>
      </c>
      <c r="GF33" s="27"/>
      <c r="GG33" s="27"/>
      <c r="GH33" s="27"/>
      <c r="GI33" s="27"/>
      <c r="GJ33" s="34"/>
      <c r="GK33" s="23">
        <f t="shared" si="14"/>
        <v>0</v>
      </c>
      <c r="GL33" s="24"/>
      <c r="GM33" s="24"/>
      <c r="GN33" s="24"/>
      <c r="GO33" s="24"/>
      <c r="GP33" s="24"/>
      <c r="GQ33" s="25">
        <f t="shared" si="15"/>
        <v>0</v>
      </c>
      <c r="GR33" s="25"/>
      <c r="GS33" s="25"/>
      <c r="GT33" s="25"/>
      <c r="GU33" s="25"/>
      <c r="GV33" s="26"/>
      <c r="GW33" s="23">
        <f t="shared" si="16"/>
        <v>0</v>
      </c>
      <c r="GX33" s="24"/>
      <c r="GY33" s="24"/>
      <c r="GZ33" s="24"/>
      <c r="HA33" s="24"/>
      <c r="HB33" s="24"/>
      <c r="HC33" s="25">
        <f t="shared" si="17"/>
        <v>0</v>
      </c>
      <c r="HD33" s="25"/>
      <c r="HE33" s="25"/>
      <c r="HF33" s="25"/>
      <c r="HG33" s="25"/>
      <c r="HH33" s="26"/>
      <c r="HI33" s="133">
        <f>DQ33+GW33</f>
        <v>0</v>
      </c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5"/>
      <c r="HU33" s="20">
        <f t="shared" si="19"/>
        <v>0</v>
      </c>
      <c r="HV33" s="21"/>
      <c r="HW33" s="21"/>
      <c r="HX33" s="21"/>
      <c r="HY33" s="21"/>
      <c r="HZ33" s="21"/>
      <c r="IA33" s="21"/>
      <c r="IB33" s="21"/>
      <c r="IC33" s="21"/>
      <c r="ID33" s="21"/>
      <c r="IE33" s="22"/>
    </row>
    <row r="34" spans="1:239" s="3" customFormat="1" ht="16.5" customHeight="1" thickBot="1">
      <c r="A34" s="35" t="s">
        <v>57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37" t="s">
        <v>59</v>
      </c>
      <c r="Y34" s="37"/>
      <c r="Z34" s="37"/>
      <c r="AA34" s="37"/>
      <c r="AB34" s="37"/>
      <c r="AC34" s="38"/>
      <c r="AD34" s="54">
        <v>25</v>
      </c>
      <c r="AE34" s="55"/>
      <c r="AF34" s="55"/>
      <c r="AG34" s="55"/>
      <c r="AH34" s="55"/>
      <c r="AI34" s="55"/>
      <c r="AJ34" s="56"/>
      <c r="AK34" s="33"/>
      <c r="AL34" s="28"/>
      <c r="AM34" s="28"/>
      <c r="AN34" s="28"/>
      <c r="AO34" s="28"/>
      <c r="AP34" s="28"/>
      <c r="AQ34" s="27">
        <f t="shared" si="0"/>
        <v>0</v>
      </c>
      <c r="AR34" s="27"/>
      <c r="AS34" s="27"/>
      <c r="AT34" s="27"/>
      <c r="AU34" s="27"/>
      <c r="AV34" s="27"/>
      <c r="AW34" s="28">
        <v>0.003</v>
      </c>
      <c r="AX34" s="28"/>
      <c r="AY34" s="28"/>
      <c r="AZ34" s="28"/>
      <c r="BA34" s="28"/>
      <c r="BB34" s="28"/>
      <c r="BC34" s="27">
        <f t="shared" si="1"/>
        <v>0</v>
      </c>
      <c r="BD34" s="27"/>
      <c r="BE34" s="27"/>
      <c r="BF34" s="27"/>
      <c r="BG34" s="27"/>
      <c r="BH34" s="27"/>
      <c r="BI34" s="28"/>
      <c r="BJ34" s="28"/>
      <c r="BK34" s="28"/>
      <c r="BL34" s="28"/>
      <c r="BM34" s="28"/>
      <c r="BN34" s="28"/>
      <c r="BO34" s="27">
        <f t="shared" si="2"/>
        <v>0</v>
      </c>
      <c r="BP34" s="27"/>
      <c r="BQ34" s="27"/>
      <c r="BR34" s="27"/>
      <c r="BS34" s="27"/>
      <c r="BT34" s="34"/>
      <c r="BU34" s="28"/>
      <c r="BV34" s="28"/>
      <c r="BW34" s="28"/>
      <c r="BX34" s="28"/>
      <c r="BY34" s="28"/>
      <c r="BZ34" s="28"/>
      <c r="CA34" s="27">
        <f t="shared" si="3"/>
        <v>0</v>
      </c>
      <c r="CB34" s="27"/>
      <c r="CC34" s="27"/>
      <c r="CD34" s="27"/>
      <c r="CE34" s="27"/>
      <c r="CF34" s="27"/>
      <c r="CG34" s="28"/>
      <c r="CH34" s="28"/>
      <c r="CI34" s="28"/>
      <c r="CJ34" s="28"/>
      <c r="CK34" s="28"/>
      <c r="CL34" s="28"/>
      <c r="CM34" s="27">
        <f t="shared" si="4"/>
        <v>0</v>
      </c>
      <c r="CN34" s="27"/>
      <c r="CO34" s="27"/>
      <c r="CP34" s="27"/>
      <c r="CQ34" s="27"/>
      <c r="CR34" s="27"/>
      <c r="CS34" s="28"/>
      <c r="CT34" s="28"/>
      <c r="CU34" s="28"/>
      <c r="CV34" s="28"/>
      <c r="CW34" s="28"/>
      <c r="CX34" s="28"/>
      <c r="CY34" s="27">
        <f t="shared" si="5"/>
        <v>0</v>
      </c>
      <c r="CZ34" s="27"/>
      <c r="DA34" s="27"/>
      <c r="DB34" s="27"/>
      <c r="DC34" s="27"/>
      <c r="DD34" s="34"/>
      <c r="DE34" s="31">
        <f t="shared" si="6"/>
        <v>0.003</v>
      </c>
      <c r="DF34" s="32"/>
      <c r="DG34" s="32"/>
      <c r="DH34" s="32"/>
      <c r="DI34" s="32"/>
      <c r="DJ34" s="32"/>
      <c r="DK34" s="29">
        <f t="shared" si="7"/>
        <v>0.075</v>
      </c>
      <c r="DL34" s="29"/>
      <c r="DM34" s="29"/>
      <c r="DN34" s="29"/>
      <c r="DO34" s="29"/>
      <c r="DP34" s="30"/>
      <c r="DQ34" s="31">
        <f t="shared" si="8"/>
        <v>0</v>
      </c>
      <c r="DR34" s="32"/>
      <c r="DS34" s="32"/>
      <c r="DT34" s="32"/>
      <c r="DU34" s="32"/>
      <c r="DV34" s="32"/>
      <c r="DW34" s="29">
        <f t="shared" si="18"/>
        <v>8.625</v>
      </c>
      <c r="DX34" s="29"/>
      <c r="DY34" s="29"/>
      <c r="DZ34" s="29"/>
      <c r="EA34" s="29"/>
      <c r="EB34" s="30"/>
      <c r="EC34" s="33"/>
      <c r="ED34" s="28"/>
      <c r="EE34" s="28"/>
      <c r="EF34" s="28"/>
      <c r="EG34" s="28"/>
      <c r="EH34" s="28"/>
      <c r="EI34" s="27">
        <f t="shared" si="9"/>
        <v>0</v>
      </c>
      <c r="EJ34" s="27"/>
      <c r="EK34" s="27"/>
      <c r="EL34" s="27"/>
      <c r="EM34" s="27"/>
      <c r="EN34" s="27"/>
      <c r="EO34" s="28"/>
      <c r="EP34" s="28"/>
      <c r="EQ34" s="28"/>
      <c r="ER34" s="28"/>
      <c r="ES34" s="28"/>
      <c r="ET34" s="28"/>
      <c r="EU34" s="27">
        <f t="shared" si="10"/>
        <v>0</v>
      </c>
      <c r="EV34" s="27"/>
      <c r="EW34" s="27"/>
      <c r="EX34" s="27"/>
      <c r="EY34" s="27"/>
      <c r="EZ34" s="27"/>
      <c r="FA34" s="28"/>
      <c r="FB34" s="28"/>
      <c r="FC34" s="28"/>
      <c r="FD34" s="28"/>
      <c r="FE34" s="28"/>
      <c r="FF34" s="28"/>
      <c r="FG34" s="27">
        <f t="shared" si="11"/>
        <v>0</v>
      </c>
      <c r="FH34" s="27"/>
      <c r="FI34" s="27"/>
      <c r="FJ34" s="27"/>
      <c r="FK34" s="27"/>
      <c r="FL34" s="27"/>
      <c r="FM34" s="28"/>
      <c r="FN34" s="28"/>
      <c r="FO34" s="28"/>
      <c r="FP34" s="28"/>
      <c r="FQ34" s="28"/>
      <c r="FR34" s="28"/>
      <c r="FS34" s="27">
        <f t="shared" si="12"/>
        <v>0</v>
      </c>
      <c r="FT34" s="27"/>
      <c r="FU34" s="27"/>
      <c r="FV34" s="27"/>
      <c r="FW34" s="27"/>
      <c r="FX34" s="27"/>
      <c r="FY34" s="28"/>
      <c r="FZ34" s="28"/>
      <c r="GA34" s="28"/>
      <c r="GB34" s="28"/>
      <c r="GC34" s="28"/>
      <c r="GD34" s="28"/>
      <c r="GE34" s="27">
        <f t="shared" si="13"/>
        <v>0</v>
      </c>
      <c r="GF34" s="27"/>
      <c r="GG34" s="27"/>
      <c r="GH34" s="27"/>
      <c r="GI34" s="27"/>
      <c r="GJ34" s="34"/>
      <c r="GK34" s="23">
        <f t="shared" si="14"/>
        <v>0</v>
      </c>
      <c r="GL34" s="24"/>
      <c r="GM34" s="24"/>
      <c r="GN34" s="24"/>
      <c r="GO34" s="24"/>
      <c r="GP34" s="24"/>
      <c r="GQ34" s="25">
        <f t="shared" si="15"/>
        <v>0</v>
      </c>
      <c r="GR34" s="25"/>
      <c r="GS34" s="25"/>
      <c r="GT34" s="25"/>
      <c r="GU34" s="25"/>
      <c r="GV34" s="26"/>
      <c r="GW34" s="23">
        <f t="shared" si="16"/>
        <v>0</v>
      </c>
      <c r="GX34" s="24"/>
      <c r="GY34" s="24"/>
      <c r="GZ34" s="24"/>
      <c r="HA34" s="24"/>
      <c r="HB34" s="24"/>
      <c r="HC34" s="25">
        <f t="shared" si="17"/>
        <v>0</v>
      </c>
      <c r="HD34" s="25"/>
      <c r="HE34" s="25"/>
      <c r="HF34" s="25"/>
      <c r="HG34" s="25"/>
      <c r="HH34" s="26"/>
      <c r="HI34" s="133">
        <v>0.345</v>
      </c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5"/>
      <c r="HU34" s="20">
        <f t="shared" si="19"/>
        <v>8.625</v>
      </c>
      <c r="HV34" s="21"/>
      <c r="HW34" s="21"/>
      <c r="HX34" s="21"/>
      <c r="HY34" s="21"/>
      <c r="HZ34" s="21"/>
      <c r="IA34" s="21"/>
      <c r="IB34" s="21"/>
      <c r="IC34" s="21"/>
      <c r="ID34" s="21"/>
      <c r="IE34" s="22"/>
    </row>
    <row r="35" spans="1:239" s="3" customFormat="1" ht="16.5" customHeight="1" thickBot="1">
      <c r="A35" s="138" t="s">
        <v>11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9"/>
      <c r="X35" s="37" t="s">
        <v>59</v>
      </c>
      <c r="Y35" s="37"/>
      <c r="Z35" s="37"/>
      <c r="AA35" s="37"/>
      <c r="AB35" s="37"/>
      <c r="AC35" s="38"/>
      <c r="AD35" s="54">
        <v>95</v>
      </c>
      <c r="AE35" s="55"/>
      <c r="AF35" s="55"/>
      <c r="AG35" s="55"/>
      <c r="AH35" s="55"/>
      <c r="AI35" s="55"/>
      <c r="AJ35" s="56"/>
      <c r="AK35" s="33"/>
      <c r="AL35" s="28"/>
      <c r="AM35" s="28"/>
      <c r="AN35" s="28"/>
      <c r="AO35" s="28"/>
      <c r="AP35" s="28"/>
      <c r="AQ35" s="27">
        <f t="shared" si="0"/>
        <v>0</v>
      </c>
      <c r="AR35" s="27"/>
      <c r="AS35" s="27"/>
      <c r="AT35" s="27"/>
      <c r="AU35" s="27"/>
      <c r="AV35" s="27"/>
      <c r="AW35" s="28">
        <v>0.015</v>
      </c>
      <c r="AX35" s="28"/>
      <c r="AY35" s="28"/>
      <c r="AZ35" s="28"/>
      <c r="BA35" s="28"/>
      <c r="BB35" s="28"/>
      <c r="BC35" s="27">
        <f t="shared" si="1"/>
        <v>0</v>
      </c>
      <c r="BD35" s="27"/>
      <c r="BE35" s="27"/>
      <c r="BF35" s="27"/>
      <c r="BG35" s="27"/>
      <c r="BH35" s="27"/>
      <c r="BI35" s="28"/>
      <c r="BJ35" s="28"/>
      <c r="BK35" s="28"/>
      <c r="BL35" s="28"/>
      <c r="BM35" s="28"/>
      <c r="BN35" s="28"/>
      <c r="BO35" s="27">
        <f t="shared" si="2"/>
        <v>0</v>
      </c>
      <c r="BP35" s="27"/>
      <c r="BQ35" s="27"/>
      <c r="BR35" s="27"/>
      <c r="BS35" s="27"/>
      <c r="BT35" s="34"/>
      <c r="BU35" s="28"/>
      <c r="BV35" s="28"/>
      <c r="BW35" s="28"/>
      <c r="BX35" s="28"/>
      <c r="BY35" s="28"/>
      <c r="BZ35" s="28"/>
      <c r="CA35" s="27">
        <f t="shared" si="3"/>
        <v>0</v>
      </c>
      <c r="CB35" s="27"/>
      <c r="CC35" s="27"/>
      <c r="CD35" s="27"/>
      <c r="CE35" s="27"/>
      <c r="CF35" s="27"/>
      <c r="CG35" s="28"/>
      <c r="CH35" s="28"/>
      <c r="CI35" s="28"/>
      <c r="CJ35" s="28"/>
      <c r="CK35" s="28"/>
      <c r="CL35" s="28"/>
      <c r="CM35" s="27">
        <f t="shared" si="4"/>
        <v>0</v>
      </c>
      <c r="CN35" s="27"/>
      <c r="CO35" s="27"/>
      <c r="CP35" s="27"/>
      <c r="CQ35" s="27"/>
      <c r="CR35" s="27"/>
      <c r="CS35" s="28"/>
      <c r="CT35" s="28"/>
      <c r="CU35" s="28"/>
      <c r="CV35" s="28"/>
      <c r="CW35" s="28"/>
      <c r="CX35" s="28"/>
      <c r="CY35" s="27">
        <f t="shared" si="5"/>
        <v>0</v>
      </c>
      <c r="CZ35" s="27"/>
      <c r="DA35" s="27"/>
      <c r="DB35" s="27"/>
      <c r="DC35" s="27"/>
      <c r="DD35" s="34"/>
      <c r="DE35" s="31">
        <f t="shared" si="6"/>
        <v>0.015</v>
      </c>
      <c r="DF35" s="32"/>
      <c r="DG35" s="32"/>
      <c r="DH35" s="32"/>
      <c r="DI35" s="32"/>
      <c r="DJ35" s="32"/>
      <c r="DK35" s="29">
        <f t="shared" si="7"/>
        <v>1.425</v>
      </c>
      <c r="DL35" s="29"/>
      <c r="DM35" s="29"/>
      <c r="DN35" s="29"/>
      <c r="DO35" s="29"/>
      <c r="DP35" s="30"/>
      <c r="DQ35" s="31">
        <f t="shared" si="8"/>
        <v>0</v>
      </c>
      <c r="DR35" s="32"/>
      <c r="DS35" s="32"/>
      <c r="DT35" s="32"/>
      <c r="DU35" s="32"/>
      <c r="DV35" s="32"/>
      <c r="DW35" s="29">
        <f t="shared" si="18"/>
        <v>163.875</v>
      </c>
      <c r="DX35" s="29"/>
      <c r="DY35" s="29"/>
      <c r="DZ35" s="29"/>
      <c r="EA35" s="29"/>
      <c r="EB35" s="30"/>
      <c r="EC35" s="33"/>
      <c r="ED35" s="28"/>
      <c r="EE35" s="28"/>
      <c r="EF35" s="28"/>
      <c r="EG35" s="28"/>
      <c r="EH35" s="28"/>
      <c r="EI35" s="27">
        <f t="shared" si="9"/>
        <v>0</v>
      </c>
      <c r="EJ35" s="27"/>
      <c r="EK35" s="27"/>
      <c r="EL35" s="27"/>
      <c r="EM35" s="27"/>
      <c r="EN35" s="27"/>
      <c r="EO35" s="28"/>
      <c r="EP35" s="28"/>
      <c r="EQ35" s="28"/>
      <c r="ER35" s="28"/>
      <c r="ES35" s="28"/>
      <c r="ET35" s="28"/>
      <c r="EU35" s="27">
        <f t="shared" si="10"/>
        <v>0</v>
      </c>
      <c r="EV35" s="27"/>
      <c r="EW35" s="27"/>
      <c r="EX35" s="27"/>
      <c r="EY35" s="27"/>
      <c r="EZ35" s="27"/>
      <c r="FA35" s="28"/>
      <c r="FB35" s="28"/>
      <c r="FC35" s="28"/>
      <c r="FD35" s="28"/>
      <c r="FE35" s="28"/>
      <c r="FF35" s="28"/>
      <c r="FG35" s="27">
        <f t="shared" si="11"/>
        <v>0</v>
      </c>
      <c r="FH35" s="27"/>
      <c r="FI35" s="27"/>
      <c r="FJ35" s="27"/>
      <c r="FK35" s="27"/>
      <c r="FL35" s="27"/>
      <c r="FM35" s="28"/>
      <c r="FN35" s="28"/>
      <c r="FO35" s="28"/>
      <c r="FP35" s="28"/>
      <c r="FQ35" s="28"/>
      <c r="FR35" s="28"/>
      <c r="FS35" s="27">
        <f t="shared" si="12"/>
        <v>0</v>
      </c>
      <c r="FT35" s="27"/>
      <c r="FU35" s="27"/>
      <c r="FV35" s="27"/>
      <c r="FW35" s="27"/>
      <c r="FX35" s="27"/>
      <c r="FY35" s="28"/>
      <c r="FZ35" s="28"/>
      <c r="GA35" s="28"/>
      <c r="GB35" s="28"/>
      <c r="GC35" s="28"/>
      <c r="GD35" s="28"/>
      <c r="GE35" s="27">
        <f t="shared" si="13"/>
        <v>0</v>
      </c>
      <c r="GF35" s="27"/>
      <c r="GG35" s="27"/>
      <c r="GH35" s="27"/>
      <c r="GI35" s="27"/>
      <c r="GJ35" s="34"/>
      <c r="GK35" s="23">
        <f t="shared" si="14"/>
        <v>0</v>
      </c>
      <c r="GL35" s="24"/>
      <c r="GM35" s="24"/>
      <c r="GN35" s="24"/>
      <c r="GO35" s="24"/>
      <c r="GP35" s="24"/>
      <c r="GQ35" s="25">
        <f>GK35*AD35</f>
        <v>0</v>
      </c>
      <c r="GR35" s="25"/>
      <c r="GS35" s="25"/>
      <c r="GT35" s="25"/>
      <c r="GU35" s="25"/>
      <c r="GV35" s="26"/>
      <c r="GW35" s="23">
        <f t="shared" si="16"/>
        <v>0</v>
      </c>
      <c r="GX35" s="24"/>
      <c r="GY35" s="24"/>
      <c r="GZ35" s="24"/>
      <c r="HA35" s="24"/>
      <c r="HB35" s="24"/>
      <c r="HC35" s="25">
        <f t="shared" si="17"/>
        <v>0</v>
      </c>
      <c r="HD35" s="25"/>
      <c r="HE35" s="25"/>
      <c r="HF35" s="25"/>
      <c r="HG35" s="25"/>
      <c r="HH35" s="26"/>
      <c r="HI35" s="133">
        <v>1.725</v>
      </c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5"/>
      <c r="HU35" s="20">
        <v>161.825</v>
      </c>
      <c r="HV35" s="21"/>
      <c r="HW35" s="21"/>
      <c r="HX35" s="21"/>
      <c r="HY35" s="21"/>
      <c r="HZ35" s="21"/>
      <c r="IA35" s="21"/>
      <c r="IB35" s="21"/>
      <c r="IC35" s="21"/>
      <c r="ID35" s="21"/>
      <c r="IE35" s="22"/>
    </row>
    <row r="36" spans="1:239" s="3" customFormat="1" ht="16.5" customHeight="1" thickBot="1">
      <c r="A36" s="35" t="s">
        <v>66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/>
      <c r="X36" s="37" t="s">
        <v>59</v>
      </c>
      <c r="Y36" s="37"/>
      <c r="Z36" s="37"/>
      <c r="AA36" s="37"/>
      <c r="AB36" s="37"/>
      <c r="AC36" s="38"/>
      <c r="AD36" s="54">
        <v>27</v>
      </c>
      <c r="AE36" s="55"/>
      <c r="AF36" s="55"/>
      <c r="AG36" s="55"/>
      <c r="AH36" s="55"/>
      <c r="AI36" s="55"/>
      <c r="AJ36" s="56"/>
      <c r="AK36" s="33"/>
      <c r="AL36" s="28"/>
      <c r="AM36" s="28"/>
      <c r="AN36" s="28"/>
      <c r="AO36" s="28"/>
      <c r="AP36" s="28"/>
      <c r="AQ36" s="27">
        <f t="shared" si="0"/>
        <v>0</v>
      </c>
      <c r="AR36" s="27"/>
      <c r="AS36" s="27"/>
      <c r="AT36" s="27"/>
      <c r="AU36" s="27"/>
      <c r="AV36" s="27"/>
      <c r="AW36" s="28"/>
      <c r="AX36" s="28"/>
      <c r="AY36" s="28"/>
      <c r="AZ36" s="28"/>
      <c r="BA36" s="28"/>
      <c r="BB36" s="28"/>
      <c r="BC36" s="27">
        <f t="shared" si="1"/>
        <v>0</v>
      </c>
      <c r="BD36" s="27"/>
      <c r="BE36" s="27"/>
      <c r="BF36" s="27"/>
      <c r="BG36" s="27"/>
      <c r="BH36" s="27"/>
      <c r="BI36" s="28"/>
      <c r="BJ36" s="28"/>
      <c r="BK36" s="28"/>
      <c r="BL36" s="28"/>
      <c r="BM36" s="28"/>
      <c r="BN36" s="28"/>
      <c r="BO36" s="27">
        <f t="shared" si="2"/>
        <v>0</v>
      </c>
      <c r="BP36" s="27"/>
      <c r="BQ36" s="27"/>
      <c r="BR36" s="27"/>
      <c r="BS36" s="27"/>
      <c r="BT36" s="34"/>
      <c r="BU36" s="28"/>
      <c r="BV36" s="28"/>
      <c r="BW36" s="28"/>
      <c r="BX36" s="28"/>
      <c r="BY36" s="28"/>
      <c r="BZ36" s="28"/>
      <c r="CA36" s="27">
        <f t="shared" si="3"/>
        <v>0</v>
      </c>
      <c r="CB36" s="27"/>
      <c r="CC36" s="27"/>
      <c r="CD36" s="27"/>
      <c r="CE36" s="27"/>
      <c r="CF36" s="27"/>
      <c r="CG36" s="28"/>
      <c r="CH36" s="28"/>
      <c r="CI36" s="28"/>
      <c r="CJ36" s="28"/>
      <c r="CK36" s="28"/>
      <c r="CL36" s="28"/>
      <c r="CM36" s="27">
        <f t="shared" si="4"/>
        <v>0</v>
      </c>
      <c r="CN36" s="27"/>
      <c r="CO36" s="27"/>
      <c r="CP36" s="27"/>
      <c r="CQ36" s="27"/>
      <c r="CR36" s="27"/>
      <c r="CS36" s="28"/>
      <c r="CT36" s="28"/>
      <c r="CU36" s="28"/>
      <c r="CV36" s="28"/>
      <c r="CW36" s="28"/>
      <c r="CX36" s="28"/>
      <c r="CY36" s="140">
        <f t="shared" si="5"/>
        <v>0</v>
      </c>
      <c r="CZ36" s="140"/>
      <c r="DA36" s="140"/>
      <c r="DB36" s="140"/>
      <c r="DC36" s="140"/>
      <c r="DD36" s="141"/>
      <c r="DE36" s="31">
        <f t="shared" si="6"/>
        <v>0</v>
      </c>
      <c r="DF36" s="32"/>
      <c r="DG36" s="32"/>
      <c r="DH36" s="32"/>
      <c r="DI36" s="32"/>
      <c r="DJ36" s="32"/>
      <c r="DK36" s="29">
        <f t="shared" si="7"/>
        <v>0</v>
      </c>
      <c r="DL36" s="29"/>
      <c r="DM36" s="29"/>
      <c r="DN36" s="29"/>
      <c r="DO36" s="29"/>
      <c r="DP36" s="30"/>
      <c r="DQ36" s="128">
        <f t="shared" si="8"/>
        <v>0</v>
      </c>
      <c r="DR36" s="129"/>
      <c r="DS36" s="129"/>
      <c r="DT36" s="129"/>
      <c r="DU36" s="129"/>
      <c r="DV36" s="129"/>
      <c r="DW36" s="29">
        <f t="shared" si="18"/>
        <v>0</v>
      </c>
      <c r="DX36" s="29"/>
      <c r="DY36" s="29"/>
      <c r="DZ36" s="29"/>
      <c r="EA36" s="29"/>
      <c r="EB36" s="30"/>
      <c r="EC36" s="33"/>
      <c r="ED36" s="28"/>
      <c r="EE36" s="28"/>
      <c r="EF36" s="28"/>
      <c r="EG36" s="28"/>
      <c r="EH36" s="28"/>
      <c r="EI36" s="27">
        <f t="shared" si="9"/>
        <v>0</v>
      </c>
      <c r="EJ36" s="27"/>
      <c r="EK36" s="27"/>
      <c r="EL36" s="27"/>
      <c r="EM36" s="27"/>
      <c r="EN36" s="27"/>
      <c r="EO36" s="28"/>
      <c r="EP36" s="28"/>
      <c r="EQ36" s="28"/>
      <c r="ER36" s="28"/>
      <c r="ES36" s="28"/>
      <c r="ET36" s="28"/>
      <c r="EU36" s="27">
        <f t="shared" si="10"/>
        <v>0</v>
      </c>
      <c r="EV36" s="27"/>
      <c r="EW36" s="27"/>
      <c r="EX36" s="27"/>
      <c r="EY36" s="27"/>
      <c r="EZ36" s="27"/>
      <c r="FA36" s="28"/>
      <c r="FB36" s="28"/>
      <c r="FC36" s="28"/>
      <c r="FD36" s="28"/>
      <c r="FE36" s="28"/>
      <c r="FF36" s="28"/>
      <c r="FG36" s="27">
        <f t="shared" si="11"/>
        <v>0</v>
      </c>
      <c r="FH36" s="27"/>
      <c r="FI36" s="27"/>
      <c r="FJ36" s="27"/>
      <c r="FK36" s="27"/>
      <c r="FL36" s="27"/>
      <c r="FM36" s="28"/>
      <c r="FN36" s="28"/>
      <c r="FO36" s="28"/>
      <c r="FP36" s="28"/>
      <c r="FQ36" s="28"/>
      <c r="FR36" s="28"/>
      <c r="FS36" s="27">
        <f t="shared" si="12"/>
        <v>0</v>
      </c>
      <c r="FT36" s="27"/>
      <c r="FU36" s="27"/>
      <c r="FV36" s="27"/>
      <c r="FW36" s="27"/>
      <c r="FX36" s="27"/>
      <c r="FY36" s="28"/>
      <c r="FZ36" s="28"/>
      <c r="GA36" s="28"/>
      <c r="GB36" s="28"/>
      <c r="GC36" s="28"/>
      <c r="GD36" s="28"/>
      <c r="GE36" s="27">
        <f t="shared" si="13"/>
        <v>0</v>
      </c>
      <c r="GF36" s="27"/>
      <c r="GG36" s="27"/>
      <c r="GH36" s="27"/>
      <c r="GI36" s="27"/>
      <c r="GJ36" s="34"/>
      <c r="GK36" s="23">
        <f t="shared" si="14"/>
        <v>0</v>
      </c>
      <c r="GL36" s="24"/>
      <c r="GM36" s="24"/>
      <c r="GN36" s="24"/>
      <c r="GO36" s="24"/>
      <c r="GP36" s="24"/>
      <c r="GQ36" s="25">
        <f t="shared" si="15"/>
        <v>0</v>
      </c>
      <c r="GR36" s="25"/>
      <c r="GS36" s="25"/>
      <c r="GT36" s="25"/>
      <c r="GU36" s="25"/>
      <c r="GV36" s="26"/>
      <c r="GW36" s="23">
        <f t="shared" si="16"/>
        <v>0</v>
      </c>
      <c r="GX36" s="24"/>
      <c r="GY36" s="24"/>
      <c r="GZ36" s="24"/>
      <c r="HA36" s="24"/>
      <c r="HB36" s="24"/>
      <c r="HC36" s="25">
        <f t="shared" si="17"/>
        <v>0</v>
      </c>
      <c r="HD36" s="25"/>
      <c r="HE36" s="25"/>
      <c r="HF36" s="25"/>
      <c r="HG36" s="25"/>
      <c r="HH36" s="26"/>
      <c r="HI36" s="133">
        <v>0</v>
      </c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5"/>
      <c r="HU36" s="20">
        <f t="shared" si="19"/>
        <v>0</v>
      </c>
      <c r="HV36" s="21"/>
      <c r="HW36" s="21"/>
      <c r="HX36" s="21"/>
      <c r="HY36" s="21"/>
      <c r="HZ36" s="21"/>
      <c r="IA36" s="21"/>
      <c r="IB36" s="21"/>
      <c r="IC36" s="21"/>
      <c r="ID36" s="21"/>
      <c r="IE36" s="22"/>
    </row>
    <row r="37" spans="1:239" s="3" customFormat="1" ht="16.5" customHeight="1" thickBot="1">
      <c r="A37" s="35" t="s">
        <v>70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37" t="s">
        <v>59</v>
      </c>
      <c r="Y37" s="37"/>
      <c r="Z37" s="37"/>
      <c r="AA37" s="37"/>
      <c r="AB37" s="37"/>
      <c r="AC37" s="38"/>
      <c r="AD37" s="54">
        <v>90</v>
      </c>
      <c r="AE37" s="55"/>
      <c r="AF37" s="55"/>
      <c r="AG37" s="55"/>
      <c r="AH37" s="55"/>
      <c r="AI37" s="55"/>
      <c r="AJ37" s="56"/>
      <c r="AK37" s="33"/>
      <c r="AL37" s="28"/>
      <c r="AM37" s="28"/>
      <c r="AN37" s="28"/>
      <c r="AO37" s="28"/>
      <c r="AP37" s="28"/>
      <c r="AQ37" s="27">
        <f t="shared" si="0"/>
        <v>0</v>
      </c>
      <c r="AR37" s="27"/>
      <c r="AS37" s="27"/>
      <c r="AT37" s="27"/>
      <c r="AU37" s="27"/>
      <c r="AV37" s="27"/>
      <c r="AW37" s="28">
        <v>0.03</v>
      </c>
      <c r="AX37" s="28"/>
      <c r="AY37" s="28"/>
      <c r="AZ37" s="28"/>
      <c r="BA37" s="28"/>
      <c r="BB37" s="28"/>
      <c r="BC37" s="27">
        <f t="shared" si="1"/>
        <v>0</v>
      </c>
      <c r="BD37" s="27"/>
      <c r="BE37" s="27"/>
      <c r="BF37" s="27"/>
      <c r="BG37" s="27"/>
      <c r="BH37" s="27"/>
      <c r="BI37" s="28"/>
      <c r="BJ37" s="28"/>
      <c r="BK37" s="28"/>
      <c r="BL37" s="28"/>
      <c r="BM37" s="28"/>
      <c r="BN37" s="28"/>
      <c r="BO37" s="27">
        <f t="shared" si="2"/>
        <v>0</v>
      </c>
      <c r="BP37" s="27"/>
      <c r="BQ37" s="27"/>
      <c r="BR37" s="27"/>
      <c r="BS37" s="27"/>
      <c r="BT37" s="34"/>
      <c r="BU37" s="28"/>
      <c r="BV37" s="28"/>
      <c r="BW37" s="28"/>
      <c r="BX37" s="28"/>
      <c r="BY37" s="28"/>
      <c r="BZ37" s="28"/>
      <c r="CA37" s="27">
        <f t="shared" si="3"/>
        <v>0</v>
      </c>
      <c r="CB37" s="27"/>
      <c r="CC37" s="27"/>
      <c r="CD37" s="27"/>
      <c r="CE37" s="27"/>
      <c r="CF37" s="27"/>
      <c r="CG37" s="28"/>
      <c r="CH37" s="28"/>
      <c r="CI37" s="28"/>
      <c r="CJ37" s="28"/>
      <c r="CK37" s="28"/>
      <c r="CL37" s="28"/>
      <c r="CM37" s="27">
        <f t="shared" si="4"/>
        <v>0</v>
      </c>
      <c r="CN37" s="27"/>
      <c r="CO37" s="27"/>
      <c r="CP37" s="27"/>
      <c r="CQ37" s="27"/>
      <c r="CR37" s="27"/>
      <c r="CS37" s="28"/>
      <c r="CT37" s="28"/>
      <c r="CU37" s="28"/>
      <c r="CV37" s="28"/>
      <c r="CW37" s="28"/>
      <c r="CX37" s="28"/>
      <c r="CY37" s="27">
        <f t="shared" si="5"/>
        <v>0</v>
      </c>
      <c r="CZ37" s="27"/>
      <c r="DA37" s="27"/>
      <c r="DB37" s="27"/>
      <c r="DC37" s="27"/>
      <c r="DD37" s="34"/>
      <c r="DE37" s="31">
        <f t="shared" si="6"/>
        <v>0.03</v>
      </c>
      <c r="DF37" s="32"/>
      <c r="DG37" s="32"/>
      <c r="DH37" s="32"/>
      <c r="DI37" s="32"/>
      <c r="DJ37" s="32"/>
      <c r="DK37" s="29">
        <f t="shared" si="7"/>
        <v>2.6999999999999997</v>
      </c>
      <c r="DL37" s="29"/>
      <c r="DM37" s="29"/>
      <c r="DN37" s="29"/>
      <c r="DO37" s="29"/>
      <c r="DP37" s="30"/>
      <c r="DQ37" s="31">
        <f t="shared" si="8"/>
        <v>0</v>
      </c>
      <c r="DR37" s="32"/>
      <c r="DS37" s="32"/>
      <c r="DT37" s="32"/>
      <c r="DU37" s="32"/>
      <c r="DV37" s="32"/>
      <c r="DW37" s="29">
        <f t="shared" si="18"/>
        <v>310.49999999999994</v>
      </c>
      <c r="DX37" s="29"/>
      <c r="DY37" s="29"/>
      <c r="DZ37" s="29"/>
      <c r="EA37" s="29"/>
      <c r="EB37" s="30"/>
      <c r="EC37" s="33"/>
      <c r="ED37" s="28"/>
      <c r="EE37" s="28"/>
      <c r="EF37" s="28"/>
      <c r="EG37" s="28"/>
      <c r="EH37" s="28"/>
      <c r="EI37" s="27">
        <f t="shared" si="9"/>
        <v>0</v>
      </c>
      <c r="EJ37" s="27"/>
      <c r="EK37" s="27"/>
      <c r="EL37" s="27"/>
      <c r="EM37" s="27"/>
      <c r="EN37" s="27"/>
      <c r="EO37" s="28"/>
      <c r="EP37" s="28"/>
      <c r="EQ37" s="28"/>
      <c r="ER37" s="28"/>
      <c r="ES37" s="28"/>
      <c r="ET37" s="28"/>
      <c r="EU37" s="27">
        <f t="shared" si="10"/>
        <v>0</v>
      </c>
      <c r="EV37" s="27"/>
      <c r="EW37" s="27"/>
      <c r="EX37" s="27"/>
      <c r="EY37" s="27"/>
      <c r="EZ37" s="27"/>
      <c r="FA37" s="28"/>
      <c r="FB37" s="28"/>
      <c r="FC37" s="28"/>
      <c r="FD37" s="28"/>
      <c r="FE37" s="28"/>
      <c r="FF37" s="28"/>
      <c r="FG37" s="27">
        <f t="shared" si="11"/>
        <v>0</v>
      </c>
      <c r="FH37" s="27"/>
      <c r="FI37" s="27"/>
      <c r="FJ37" s="27"/>
      <c r="FK37" s="27"/>
      <c r="FL37" s="27"/>
      <c r="FM37" s="28"/>
      <c r="FN37" s="28"/>
      <c r="FO37" s="28"/>
      <c r="FP37" s="28"/>
      <c r="FQ37" s="28"/>
      <c r="FR37" s="28"/>
      <c r="FS37" s="27">
        <f t="shared" si="12"/>
        <v>0</v>
      </c>
      <c r="FT37" s="27"/>
      <c r="FU37" s="27"/>
      <c r="FV37" s="27"/>
      <c r="FW37" s="27"/>
      <c r="FX37" s="27"/>
      <c r="FY37" s="28"/>
      <c r="FZ37" s="28"/>
      <c r="GA37" s="28"/>
      <c r="GB37" s="28"/>
      <c r="GC37" s="28"/>
      <c r="GD37" s="28"/>
      <c r="GE37" s="27">
        <f t="shared" si="13"/>
        <v>0</v>
      </c>
      <c r="GF37" s="27"/>
      <c r="GG37" s="27"/>
      <c r="GH37" s="27"/>
      <c r="GI37" s="27"/>
      <c r="GJ37" s="34"/>
      <c r="GK37" s="23">
        <f t="shared" si="14"/>
        <v>0</v>
      </c>
      <c r="GL37" s="24"/>
      <c r="GM37" s="24"/>
      <c r="GN37" s="24"/>
      <c r="GO37" s="24"/>
      <c r="GP37" s="24"/>
      <c r="GQ37" s="25">
        <f t="shared" si="15"/>
        <v>0</v>
      </c>
      <c r="GR37" s="25"/>
      <c r="GS37" s="25"/>
      <c r="GT37" s="25"/>
      <c r="GU37" s="25"/>
      <c r="GV37" s="26"/>
      <c r="GW37" s="23">
        <f t="shared" si="16"/>
        <v>0</v>
      </c>
      <c r="GX37" s="24"/>
      <c r="GY37" s="24"/>
      <c r="GZ37" s="24"/>
      <c r="HA37" s="24"/>
      <c r="HB37" s="24"/>
      <c r="HC37" s="25">
        <f t="shared" si="17"/>
        <v>0</v>
      </c>
      <c r="HD37" s="25"/>
      <c r="HE37" s="25"/>
      <c r="HF37" s="25"/>
      <c r="HG37" s="25"/>
      <c r="HH37" s="26"/>
      <c r="HI37" s="133">
        <v>3.45</v>
      </c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5"/>
      <c r="HU37" s="20">
        <f t="shared" si="19"/>
        <v>310.5</v>
      </c>
      <c r="HV37" s="21"/>
      <c r="HW37" s="21"/>
      <c r="HX37" s="21"/>
      <c r="HY37" s="21"/>
      <c r="HZ37" s="21"/>
      <c r="IA37" s="21"/>
      <c r="IB37" s="21"/>
      <c r="IC37" s="21"/>
      <c r="ID37" s="21"/>
      <c r="IE37" s="22"/>
    </row>
    <row r="38" spans="1:239" s="3" customFormat="1" ht="16.5" customHeight="1" thickBot="1">
      <c r="A38" s="138" t="s">
        <v>75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9"/>
      <c r="X38" s="37" t="s">
        <v>59</v>
      </c>
      <c r="Y38" s="37"/>
      <c r="Z38" s="37"/>
      <c r="AA38" s="37"/>
      <c r="AB38" s="37"/>
      <c r="AC38" s="38"/>
      <c r="AD38" s="54">
        <v>120</v>
      </c>
      <c r="AE38" s="55"/>
      <c r="AF38" s="55"/>
      <c r="AG38" s="55"/>
      <c r="AH38" s="55"/>
      <c r="AI38" s="55"/>
      <c r="AJ38" s="56"/>
      <c r="AK38" s="33"/>
      <c r="AL38" s="28"/>
      <c r="AM38" s="28"/>
      <c r="AN38" s="28"/>
      <c r="AO38" s="28"/>
      <c r="AP38" s="28"/>
      <c r="AQ38" s="27">
        <f t="shared" si="0"/>
        <v>0</v>
      </c>
      <c r="AR38" s="27"/>
      <c r="AS38" s="27"/>
      <c r="AT38" s="27"/>
      <c r="AU38" s="27"/>
      <c r="AV38" s="27"/>
      <c r="AW38" s="28"/>
      <c r="AX38" s="28"/>
      <c r="AY38" s="28"/>
      <c r="AZ38" s="28"/>
      <c r="BA38" s="28"/>
      <c r="BB38" s="28"/>
      <c r="BC38" s="27">
        <f t="shared" si="1"/>
        <v>0</v>
      </c>
      <c r="BD38" s="27"/>
      <c r="BE38" s="27"/>
      <c r="BF38" s="27"/>
      <c r="BG38" s="27"/>
      <c r="BH38" s="27"/>
      <c r="BI38" s="28">
        <v>0.25</v>
      </c>
      <c r="BJ38" s="28"/>
      <c r="BK38" s="28"/>
      <c r="BL38" s="28"/>
      <c r="BM38" s="28"/>
      <c r="BN38" s="28"/>
      <c r="BO38" s="27">
        <f t="shared" si="2"/>
        <v>0</v>
      </c>
      <c r="BP38" s="27"/>
      <c r="BQ38" s="27"/>
      <c r="BR38" s="27"/>
      <c r="BS38" s="27"/>
      <c r="BT38" s="34"/>
      <c r="BU38" s="28"/>
      <c r="BV38" s="28"/>
      <c r="BW38" s="28"/>
      <c r="BX38" s="28"/>
      <c r="BY38" s="28"/>
      <c r="BZ38" s="28"/>
      <c r="CA38" s="27">
        <f t="shared" si="3"/>
        <v>0</v>
      </c>
      <c r="CB38" s="27"/>
      <c r="CC38" s="27"/>
      <c r="CD38" s="27"/>
      <c r="CE38" s="27"/>
      <c r="CF38" s="27"/>
      <c r="CG38" s="28"/>
      <c r="CH38" s="28"/>
      <c r="CI38" s="28"/>
      <c r="CJ38" s="28"/>
      <c r="CK38" s="28"/>
      <c r="CL38" s="28"/>
      <c r="CM38" s="27">
        <f t="shared" si="4"/>
        <v>0</v>
      </c>
      <c r="CN38" s="27"/>
      <c r="CO38" s="27"/>
      <c r="CP38" s="27"/>
      <c r="CQ38" s="27"/>
      <c r="CR38" s="27"/>
      <c r="CS38" s="28"/>
      <c r="CT38" s="28"/>
      <c r="CU38" s="28"/>
      <c r="CV38" s="28"/>
      <c r="CW38" s="28"/>
      <c r="CX38" s="28"/>
      <c r="CY38" s="27">
        <f t="shared" si="5"/>
        <v>0</v>
      </c>
      <c r="CZ38" s="27"/>
      <c r="DA38" s="27"/>
      <c r="DB38" s="27"/>
      <c r="DC38" s="27"/>
      <c r="DD38" s="34"/>
      <c r="DE38" s="31">
        <f t="shared" si="6"/>
        <v>0.25</v>
      </c>
      <c r="DF38" s="32"/>
      <c r="DG38" s="32"/>
      <c r="DH38" s="32"/>
      <c r="DI38" s="32"/>
      <c r="DJ38" s="32"/>
      <c r="DK38" s="29">
        <f t="shared" si="7"/>
        <v>30</v>
      </c>
      <c r="DL38" s="29"/>
      <c r="DM38" s="29"/>
      <c r="DN38" s="29"/>
      <c r="DO38" s="29"/>
      <c r="DP38" s="30"/>
      <c r="DQ38" s="128">
        <f t="shared" si="8"/>
        <v>0</v>
      </c>
      <c r="DR38" s="129"/>
      <c r="DS38" s="129"/>
      <c r="DT38" s="129"/>
      <c r="DU38" s="129"/>
      <c r="DV38" s="129"/>
      <c r="DW38" s="29">
        <f t="shared" si="18"/>
        <v>3450</v>
      </c>
      <c r="DX38" s="29"/>
      <c r="DY38" s="29"/>
      <c r="DZ38" s="29"/>
      <c r="EA38" s="29"/>
      <c r="EB38" s="30"/>
      <c r="EC38" s="33"/>
      <c r="ED38" s="28"/>
      <c r="EE38" s="28"/>
      <c r="EF38" s="28"/>
      <c r="EG38" s="28"/>
      <c r="EH38" s="28"/>
      <c r="EI38" s="27">
        <f t="shared" si="9"/>
        <v>0</v>
      </c>
      <c r="EJ38" s="27"/>
      <c r="EK38" s="27"/>
      <c r="EL38" s="27"/>
      <c r="EM38" s="27"/>
      <c r="EN38" s="27"/>
      <c r="EO38" s="28"/>
      <c r="EP38" s="28"/>
      <c r="EQ38" s="28"/>
      <c r="ER38" s="28"/>
      <c r="ES38" s="28"/>
      <c r="ET38" s="28"/>
      <c r="EU38" s="27">
        <f t="shared" si="10"/>
        <v>0</v>
      </c>
      <c r="EV38" s="27"/>
      <c r="EW38" s="27"/>
      <c r="EX38" s="27"/>
      <c r="EY38" s="27"/>
      <c r="EZ38" s="27"/>
      <c r="FA38" s="28"/>
      <c r="FB38" s="28"/>
      <c r="FC38" s="28"/>
      <c r="FD38" s="28"/>
      <c r="FE38" s="28"/>
      <c r="FF38" s="28"/>
      <c r="FG38" s="27">
        <f t="shared" si="11"/>
        <v>0</v>
      </c>
      <c r="FH38" s="27"/>
      <c r="FI38" s="27"/>
      <c r="FJ38" s="27"/>
      <c r="FK38" s="27"/>
      <c r="FL38" s="27"/>
      <c r="FM38" s="28"/>
      <c r="FN38" s="28"/>
      <c r="FO38" s="28"/>
      <c r="FP38" s="28"/>
      <c r="FQ38" s="28"/>
      <c r="FR38" s="28"/>
      <c r="FS38" s="27">
        <f t="shared" si="12"/>
        <v>0</v>
      </c>
      <c r="FT38" s="27"/>
      <c r="FU38" s="27"/>
      <c r="FV38" s="27"/>
      <c r="FW38" s="27"/>
      <c r="FX38" s="27"/>
      <c r="FY38" s="28"/>
      <c r="FZ38" s="28"/>
      <c r="GA38" s="28"/>
      <c r="GB38" s="28"/>
      <c r="GC38" s="28"/>
      <c r="GD38" s="28"/>
      <c r="GE38" s="27">
        <f t="shared" si="13"/>
        <v>0</v>
      </c>
      <c r="GF38" s="27"/>
      <c r="GG38" s="27"/>
      <c r="GH38" s="27"/>
      <c r="GI38" s="27"/>
      <c r="GJ38" s="34"/>
      <c r="GK38" s="23">
        <f t="shared" si="14"/>
        <v>0</v>
      </c>
      <c r="GL38" s="24"/>
      <c r="GM38" s="24"/>
      <c r="GN38" s="24"/>
      <c r="GO38" s="24"/>
      <c r="GP38" s="24"/>
      <c r="GQ38" s="25">
        <f t="shared" si="15"/>
        <v>0</v>
      </c>
      <c r="GR38" s="25"/>
      <c r="GS38" s="25"/>
      <c r="GT38" s="25"/>
      <c r="GU38" s="25"/>
      <c r="GV38" s="26"/>
      <c r="GW38" s="23">
        <f t="shared" si="16"/>
        <v>0</v>
      </c>
      <c r="GX38" s="24"/>
      <c r="GY38" s="24"/>
      <c r="GZ38" s="24"/>
      <c r="HA38" s="24"/>
      <c r="HB38" s="24"/>
      <c r="HC38" s="25">
        <f t="shared" si="17"/>
        <v>0</v>
      </c>
      <c r="HD38" s="25"/>
      <c r="HE38" s="25"/>
      <c r="HF38" s="25"/>
      <c r="HG38" s="25"/>
      <c r="HH38" s="26"/>
      <c r="HI38" s="133">
        <v>28.75</v>
      </c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5"/>
      <c r="HU38" s="20">
        <f t="shared" si="19"/>
        <v>3450</v>
      </c>
      <c r="HV38" s="21"/>
      <c r="HW38" s="21"/>
      <c r="HX38" s="21"/>
      <c r="HY38" s="21"/>
      <c r="HZ38" s="21"/>
      <c r="IA38" s="21"/>
      <c r="IB38" s="21"/>
      <c r="IC38" s="21"/>
      <c r="ID38" s="21"/>
      <c r="IE38" s="22"/>
    </row>
    <row r="39" spans="1:239" s="3" customFormat="1" ht="16.5" customHeight="1" thickBot="1">
      <c r="A39" s="35" t="s">
        <v>12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37" t="s">
        <v>59</v>
      </c>
      <c r="Y39" s="37"/>
      <c r="Z39" s="37"/>
      <c r="AA39" s="37"/>
      <c r="AB39" s="37"/>
      <c r="AC39" s="38"/>
      <c r="AD39" s="54">
        <v>190</v>
      </c>
      <c r="AE39" s="55"/>
      <c r="AF39" s="55"/>
      <c r="AG39" s="55"/>
      <c r="AH39" s="55"/>
      <c r="AI39" s="55"/>
      <c r="AJ39" s="56"/>
      <c r="AK39" s="33"/>
      <c r="AL39" s="28"/>
      <c r="AM39" s="28"/>
      <c r="AN39" s="28"/>
      <c r="AO39" s="28"/>
      <c r="AP39" s="28"/>
      <c r="AQ39" s="27">
        <f t="shared" si="0"/>
        <v>0</v>
      </c>
      <c r="AR39" s="27"/>
      <c r="AS39" s="27"/>
      <c r="AT39" s="27"/>
      <c r="AU39" s="27"/>
      <c r="AV39" s="27"/>
      <c r="AW39" s="28">
        <v>0.005</v>
      </c>
      <c r="AX39" s="28"/>
      <c r="AY39" s="28"/>
      <c r="AZ39" s="28"/>
      <c r="BA39" s="28"/>
      <c r="BB39" s="28"/>
      <c r="BC39" s="27">
        <f t="shared" si="1"/>
        <v>0</v>
      </c>
      <c r="BD39" s="27"/>
      <c r="BE39" s="27"/>
      <c r="BF39" s="27"/>
      <c r="BG39" s="27"/>
      <c r="BH39" s="27"/>
      <c r="BI39" s="28"/>
      <c r="BJ39" s="28"/>
      <c r="BK39" s="28"/>
      <c r="BL39" s="28"/>
      <c r="BM39" s="28"/>
      <c r="BN39" s="28"/>
      <c r="BO39" s="27">
        <f t="shared" si="2"/>
        <v>0</v>
      </c>
      <c r="BP39" s="27"/>
      <c r="BQ39" s="27"/>
      <c r="BR39" s="27"/>
      <c r="BS39" s="27"/>
      <c r="BT39" s="34"/>
      <c r="BU39" s="28"/>
      <c r="BV39" s="28"/>
      <c r="BW39" s="28"/>
      <c r="BX39" s="28"/>
      <c r="BY39" s="28"/>
      <c r="BZ39" s="28"/>
      <c r="CA39" s="27">
        <f t="shared" si="3"/>
        <v>0</v>
      </c>
      <c r="CB39" s="27"/>
      <c r="CC39" s="27"/>
      <c r="CD39" s="27"/>
      <c r="CE39" s="27"/>
      <c r="CF39" s="27"/>
      <c r="CG39" s="28"/>
      <c r="CH39" s="28"/>
      <c r="CI39" s="28"/>
      <c r="CJ39" s="28"/>
      <c r="CK39" s="28"/>
      <c r="CL39" s="28"/>
      <c r="CM39" s="27">
        <f t="shared" si="4"/>
        <v>0</v>
      </c>
      <c r="CN39" s="27"/>
      <c r="CO39" s="27"/>
      <c r="CP39" s="27"/>
      <c r="CQ39" s="27"/>
      <c r="CR39" s="27"/>
      <c r="CS39" s="28"/>
      <c r="CT39" s="28"/>
      <c r="CU39" s="28"/>
      <c r="CV39" s="28"/>
      <c r="CW39" s="28"/>
      <c r="CX39" s="28"/>
      <c r="CY39" s="27">
        <f t="shared" si="5"/>
        <v>0</v>
      </c>
      <c r="CZ39" s="27"/>
      <c r="DA39" s="27"/>
      <c r="DB39" s="27"/>
      <c r="DC39" s="27"/>
      <c r="DD39" s="34"/>
      <c r="DE39" s="31">
        <f t="shared" si="6"/>
        <v>0.005</v>
      </c>
      <c r="DF39" s="32"/>
      <c r="DG39" s="32"/>
      <c r="DH39" s="32"/>
      <c r="DI39" s="32"/>
      <c r="DJ39" s="32"/>
      <c r="DK39" s="29">
        <f t="shared" si="7"/>
        <v>0.9500000000000001</v>
      </c>
      <c r="DL39" s="29"/>
      <c r="DM39" s="29"/>
      <c r="DN39" s="29"/>
      <c r="DO39" s="29"/>
      <c r="DP39" s="30"/>
      <c r="DQ39" s="31">
        <f t="shared" si="8"/>
        <v>0</v>
      </c>
      <c r="DR39" s="32"/>
      <c r="DS39" s="32"/>
      <c r="DT39" s="32"/>
      <c r="DU39" s="32"/>
      <c r="DV39" s="32"/>
      <c r="DW39" s="29">
        <f t="shared" si="18"/>
        <v>109.25000000000001</v>
      </c>
      <c r="DX39" s="29"/>
      <c r="DY39" s="29"/>
      <c r="DZ39" s="29"/>
      <c r="EA39" s="29"/>
      <c r="EB39" s="30"/>
      <c r="EC39" s="33"/>
      <c r="ED39" s="28"/>
      <c r="EE39" s="28"/>
      <c r="EF39" s="28"/>
      <c r="EG39" s="28"/>
      <c r="EH39" s="28"/>
      <c r="EI39" s="27">
        <f t="shared" si="9"/>
        <v>0</v>
      </c>
      <c r="EJ39" s="27"/>
      <c r="EK39" s="27"/>
      <c r="EL39" s="27"/>
      <c r="EM39" s="27"/>
      <c r="EN39" s="27"/>
      <c r="EO39" s="28"/>
      <c r="EP39" s="28"/>
      <c r="EQ39" s="28"/>
      <c r="ER39" s="28"/>
      <c r="ES39" s="28"/>
      <c r="ET39" s="28"/>
      <c r="EU39" s="27">
        <f t="shared" si="10"/>
        <v>0</v>
      </c>
      <c r="EV39" s="27"/>
      <c r="EW39" s="27"/>
      <c r="EX39" s="27"/>
      <c r="EY39" s="27"/>
      <c r="EZ39" s="27"/>
      <c r="FA39" s="28"/>
      <c r="FB39" s="28"/>
      <c r="FC39" s="28"/>
      <c r="FD39" s="28"/>
      <c r="FE39" s="28"/>
      <c r="FF39" s="28"/>
      <c r="FG39" s="27">
        <f t="shared" si="11"/>
        <v>0</v>
      </c>
      <c r="FH39" s="27"/>
      <c r="FI39" s="27"/>
      <c r="FJ39" s="27"/>
      <c r="FK39" s="27"/>
      <c r="FL39" s="27"/>
      <c r="FM39" s="28"/>
      <c r="FN39" s="28"/>
      <c r="FO39" s="28"/>
      <c r="FP39" s="28"/>
      <c r="FQ39" s="28"/>
      <c r="FR39" s="28"/>
      <c r="FS39" s="27">
        <f t="shared" si="12"/>
        <v>0</v>
      </c>
      <c r="FT39" s="27"/>
      <c r="FU39" s="27"/>
      <c r="FV39" s="27"/>
      <c r="FW39" s="27"/>
      <c r="FX39" s="27"/>
      <c r="FY39" s="28"/>
      <c r="FZ39" s="28"/>
      <c r="GA39" s="28"/>
      <c r="GB39" s="28"/>
      <c r="GC39" s="28"/>
      <c r="GD39" s="28"/>
      <c r="GE39" s="27">
        <f t="shared" si="13"/>
        <v>0</v>
      </c>
      <c r="GF39" s="27"/>
      <c r="GG39" s="27"/>
      <c r="GH39" s="27"/>
      <c r="GI39" s="27"/>
      <c r="GJ39" s="34"/>
      <c r="GK39" s="23">
        <f t="shared" si="14"/>
        <v>0</v>
      </c>
      <c r="GL39" s="24"/>
      <c r="GM39" s="24"/>
      <c r="GN39" s="24"/>
      <c r="GO39" s="24"/>
      <c r="GP39" s="24"/>
      <c r="GQ39" s="25">
        <f t="shared" si="15"/>
        <v>0</v>
      </c>
      <c r="GR39" s="25"/>
      <c r="GS39" s="25"/>
      <c r="GT39" s="25"/>
      <c r="GU39" s="25"/>
      <c r="GV39" s="26"/>
      <c r="GW39" s="23">
        <f t="shared" si="16"/>
        <v>0</v>
      </c>
      <c r="GX39" s="24"/>
      <c r="GY39" s="24"/>
      <c r="GZ39" s="24"/>
      <c r="HA39" s="24"/>
      <c r="HB39" s="24"/>
      <c r="HC39" s="25">
        <f t="shared" si="17"/>
        <v>0</v>
      </c>
      <c r="HD39" s="25"/>
      <c r="HE39" s="25"/>
      <c r="HF39" s="25"/>
      <c r="HG39" s="25"/>
      <c r="HH39" s="26"/>
      <c r="HI39" s="133">
        <v>0.36</v>
      </c>
      <c r="HJ39" s="134"/>
      <c r="HK39" s="134"/>
      <c r="HL39" s="134"/>
      <c r="HM39" s="134"/>
      <c r="HN39" s="134"/>
      <c r="HO39" s="134"/>
      <c r="HP39" s="134"/>
      <c r="HQ39" s="134"/>
      <c r="HR39" s="134"/>
      <c r="HS39" s="134"/>
      <c r="HT39" s="135"/>
      <c r="HU39" s="20">
        <f t="shared" si="19"/>
        <v>68.39999999999999</v>
      </c>
      <c r="HV39" s="21"/>
      <c r="HW39" s="21"/>
      <c r="HX39" s="21"/>
      <c r="HY39" s="21"/>
      <c r="HZ39" s="21"/>
      <c r="IA39" s="21"/>
      <c r="IB39" s="21"/>
      <c r="IC39" s="21"/>
      <c r="ID39" s="21"/>
      <c r="IE39" s="22"/>
    </row>
    <row r="40" spans="1:239" s="3" customFormat="1" ht="16.5" customHeight="1" thickBot="1">
      <c r="A40" s="35" t="s">
        <v>55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37" t="s">
        <v>59</v>
      </c>
      <c r="Y40" s="37"/>
      <c r="Z40" s="37"/>
      <c r="AA40" s="37"/>
      <c r="AB40" s="37"/>
      <c r="AC40" s="38"/>
      <c r="AD40" s="54">
        <v>43.33</v>
      </c>
      <c r="AE40" s="55"/>
      <c r="AF40" s="55"/>
      <c r="AG40" s="55"/>
      <c r="AH40" s="55"/>
      <c r="AI40" s="55"/>
      <c r="AJ40" s="56"/>
      <c r="AK40" s="33"/>
      <c r="AL40" s="28"/>
      <c r="AM40" s="28"/>
      <c r="AN40" s="28"/>
      <c r="AO40" s="28"/>
      <c r="AP40" s="28"/>
      <c r="AQ40" s="27">
        <f t="shared" si="0"/>
        <v>0</v>
      </c>
      <c r="AR40" s="27"/>
      <c r="AS40" s="27"/>
      <c r="AT40" s="27"/>
      <c r="AU40" s="27"/>
      <c r="AV40" s="27"/>
      <c r="AW40" s="28"/>
      <c r="AX40" s="28"/>
      <c r="AY40" s="28"/>
      <c r="AZ40" s="28"/>
      <c r="BA40" s="28"/>
      <c r="BB40" s="28"/>
      <c r="BC40" s="27">
        <f t="shared" si="1"/>
        <v>0</v>
      </c>
      <c r="BD40" s="27"/>
      <c r="BE40" s="27"/>
      <c r="BF40" s="27"/>
      <c r="BG40" s="27"/>
      <c r="BH40" s="27"/>
      <c r="BI40" s="28"/>
      <c r="BJ40" s="28"/>
      <c r="BK40" s="28"/>
      <c r="BL40" s="28"/>
      <c r="BM40" s="28"/>
      <c r="BN40" s="28"/>
      <c r="BO40" s="27">
        <f t="shared" si="2"/>
        <v>0</v>
      </c>
      <c r="BP40" s="27"/>
      <c r="BQ40" s="27"/>
      <c r="BR40" s="27"/>
      <c r="BS40" s="27"/>
      <c r="BT40" s="34"/>
      <c r="BU40" s="28"/>
      <c r="BV40" s="28"/>
      <c r="BW40" s="28"/>
      <c r="BX40" s="28"/>
      <c r="BY40" s="28"/>
      <c r="BZ40" s="28"/>
      <c r="CA40" s="27">
        <f t="shared" si="3"/>
        <v>0</v>
      </c>
      <c r="CB40" s="27"/>
      <c r="CC40" s="27"/>
      <c r="CD40" s="27"/>
      <c r="CE40" s="27"/>
      <c r="CF40" s="27"/>
      <c r="CG40" s="28"/>
      <c r="CH40" s="28"/>
      <c r="CI40" s="28"/>
      <c r="CJ40" s="28"/>
      <c r="CK40" s="28"/>
      <c r="CL40" s="28"/>
      <c r="CM40" s="27">
        <f t="shared" si="4"/>
        <v>0</v>
      </c>
      <c r="CN40" s="27"/>
      <c r="CO40" s="27"/>
      <c r="CP40" s="27"/>
      <c r="CQ40" s="27"/>
      <c r="CR40" s="27"/>
      <c r="CS40" s="28"/>
      <c r="CT40" s="28"/>
      <c r="CU40" s="28"/>
      <c r="CV40" s="28"/>
      <c r="CW40" s="28"/>
      <c r="CX40" s="28"/>
      <c r="CY40" s="27">
        <f t="shared" si="5"/>
        <v>0</v>
      </c>
      <c r="CZ40" s="27"/>
      <c r="DA40" s="27"/>
      <c r="DB40" s="27"/>
      <c r="DC40" s="27"/>
      <c r="DD40" s="34"/>
      <c r="DE40" s="31">
        <f t="shared" si="6"/>
        <v>0</v>
      </c>
      <c r="DF40" s="32"/>
      <c r="DG40" s="32"/>
      <c r="DH40" s="32"/>
      <c r="DI40" s="32"/>
      <c r="DJ40" s="32"/>
      <c r="DK40" s="29">
        <f t="shared" si="7"/>
        <v>0</v>
      </c>
      <c r="DL40" s="29"/>
      <c r="DM40" s="29"/>
      <c r="DN40" s="29"/>
      <c r="DO40" s="29"/>
      <c r="DP40" s="30"/>
      <c r="DQ40" s="31">
        <f t="shared" si="8"/>
        <v>0</v>
      </c>
      <c r="DR40" s="32"/>
      <c r="DS40" s="32"/>
      <c r="DT40" s="32"/>
      <c r="DU40" s="32"/>
      <c r="DV40" s="32"/>
      <c r="DW40" s="29">
        <f t="shared" si="18"/>
        <v>0</v>
      </c>
      <c r="DX40" s="29"/>
      <c r="DY40" s="29"/>
      <c r="DZ40" s="29"/>
      <c r="EA40" s="29"/>
      <c r="EB40" s="30"/>
      <c r="EC40" s="33"/>
      <c r="ED40" s="28"/>
      <c r="EE40" s="28"/>
      <c r="EF40" s="28"/>
      <c r="EG40" s="28"/>
      <c r="EH40" s="28"/>
      <c r="EI40" s="27">
        <f t="shared" si="9"/>
        <v>0</v>
      </c>
      <c r="EJ40" s="27"/>
      <c r="EK40" s="27"/>
      <c r="EL40" s="27"/>
      <c r="EM40" s="27"/>
      <c r="EN40" s="27"/>
      <c r="EO40" s="28"/>
      <c r="EP40" s="28"/>
      <c r="EQ40" s="28"/>
      <c r="ER40" s="28"/>
      <c r="ES40" s="28"/>
      <c r="ET40" s="28"/>
      <c r="EU40" s="27">
        <f t="shared" si="10"/>
        <v>0</v>
      </c>
      <c r="EV40" s="27"/>
      <c r="EW40" s="27"/>
      <c r="EX40" s="27"/>
      <c r="EY40" s="27"/>
      <c r="EZ40" s="27"/>
      <c r="FA40" s="28"/>
      <c r="FB40" s="28"/>
      <c r="FC40" s="28"/>
      <c r="FD40" s="28"/>
      <c r="FE40" s="28"/>
      <c r="FF40" s="28"/>
      <c r="FG40" s="27">
        <f t="shared" si="11"/>
        <v>0</v>
      </c>
      <c r="FH40" s="27"/>
      <c r="FI40" s="27"/>
      <c r="FJ40" s="27"/>
      <c r="FK40" s="27"/>
      <c r="FL40" s="27"/>
      <c r="FM40" s="28"/>
      <c r="FN40" s="28"/>
      <c r="FO40" s="28"/>
      <c r="FP40" s="28"/>
      <c r="FQ40" s="28"/>
      <c r="FR40" s="28"/>
      <c r="FS40" s="27">
        <f t="shared" si="12"/>
        <v>0</v>
      </c>
      <c r="FT40" s="27"/>
      <c r="FU40" s="27"/>
      <c r="FV40" s="27"/>
      <c r="FW40" s="27"/>
      <c r="FX40" s="27"/>
      <c r="FY40" s="28"/>
      <c r="FZ40" s="28"/>
      <c r="GA40" s="28"/>
      <c r="GB40" s="28"/>
      <c r="GC40" s="28"/>
      <c r="GD40" s="28"/>
      <c r="GE40" s="27">
        <f t="shared" si="13"/>
        <v>0</v>
      </c>
      <c r="GF40" s="27"/>
      <c r="GG40" s="27"/>
      <c r="GH40" s="27"/>
      <c r="GI40" s="27"/>
      <c r="GJ40" s="34"/>
      <c r="GK40" s="23">
        <f t="shared" si="14"/>
        <v>0</v>
      </c>
      <c r="GL40" s="24"/>
      <c r="GM40" s="24"/>
      <c r="GN40" s="24"/>
      <c r="GO40" s="24"/>
      <c r="GP40" s="24"/>
      <c r="GQ40" s="25">
        <f t="shared" si="15"/>
        <v>0</v>
      </c>
      <c r="GR40" s="25"/>
      <c r="GS40" s="25"/>
      <c r="GT40" s="25"/>
      <c r="GU40" s="25"/>
      <c r="GV40" s="26"/>
      <c r="GW40" s="23">
        <f t="shared" si="16"/>
        <v>0</v>
      </c>
      <c r="GX40" s="24"/>
      <c r="GY40" s="24"/>
      <c r="GZ40" s="24"/>
      <c r="HA40" s="24"/>
      <c r="HB40" s="24"/>
      <c r="HC40" s="25">
        <f t="shared" si="17"/>
        <v>0</v>
      </c>
      <c r="HD40" s="25"/>
      <c r="HE40" s="25"/>
      <c r="HF40" s="25"/>
      <c r="HG40" s="25"/>
      <c r="HH40" s="26"/>
      <c r="HI40" s="133">
        <f>DQ40+GW40</f>
        <v>0</v>
      </c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5"/>
      <c r="HU40" s="20">
        <f t="shared" si="19"/>
        <v>0</v>
      </c>
      <c r="HV40" s="21"/>
      <c r="HW40" s="21"/>
      <c r="HX40" s="21"/>
      <c r="HY40" s="21"/>
      <c r="HZ40" s="21"/>
      <c r="IA40" s="21"/>
      <c r="IB40" s="21"/>
      <c r="IC40" s="21"/>
      <c r="ID40" s="21"/>
      <c r="IE40" s="22"/>
    </row>
    <row r="41" spans="1:239" s="3" customFormat="1" ht="16.5" customHeight="1" thickBot="1">
      <c r="A41" s="35" t="s">
        <v>65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37" t="s">
        <v>59</v>
      </c>
      <c r="Y41" s="37"/>
      <c r="Z41" s="37"/>
      <c r="AA41" s="37"/>
      <c r="AB41" s="37"/>
      <c r="AC41" s="38"/>
      <c r="AD41" s="54">
        <v>210</v>
      </c>
      <c r="AE41" s="55"/>
      <c r="AF41" s="55"/>
      <c r="AG41" s="55"/>
      <c r="AH41" s="55"/>
      <c r="AI41" s="55"/>
      <c r="AJ41" s="56"/>
      <c r="AK41" s="33"/>
      <c r="AL41" s="28"/>
      <c r="AM41" s="28"/>
      <c r="AN41" s="28"/>
      <c r="AO41" s="28"/>
      <c r="AP41" s="28"/>
      <c r="AQ41" s="27">
        <f t="shared" si="0"/>
        <v>0</v>
      </c>
      <c r="AR41" s="27"/>
      <c r="AS41" s="27"/>
      <c r="AT41" s="27"/>
      <c r="AU41" s="27"/>
      <c r="AV41" s="27"/>
      <c r="AW41" s="28"/>
      <c r="AX41" s="28"/>
      <c r="AY41" s="28"/>
      <c r="AZ41" s="28"/>
      <c r="BA41" s="28"/>
      <c r="BB41" s="28"/>
      <c r="BC41" s="27">
        <f t="shared" si="1"/>
        <v>0</v>
      </c>
      <c r="BD41" s="27"/>
      <c r="BE41" s="27"/>
      <c r="BF41" s="27"/>
      <c r="BG41" s="27"/>
      <c r="BH41" s="27"/>
      <c r="BI41" s="28"/>
      <c r="BJ41" s="28"/>
      <c r="BK41" s="28"/>
      <c r="BL41" s="28"/>
      <c r="BM41" s="28"/>
      <c r="BN41" s="28"/>
      <c r="BO41" s="27">
        <f t="shared" si="2"/>
        <v>0</v>
      </c>
      <c r="BP41" s="27"/>
      <c r="BQ41" s="27"/>
      <c r="BR41" s="27"/>
      <c r="BS41" s="27"/>
      <c r="BT41" s="34"/>
      <c r="BU41" s="28"/>
      <c r="BV41" s="28"/>
      <c r="BW41" s="28"/>
      <c r="BX41" s="28"/>
      <c r="BY41" s="28"/>
      <c r="BZ41" s="28"/>
      <c r="CA41" s="27">
        <f t="shared" si="3"/>
        <v>0</v>
      </c>
      <c r="CB41" s="27"/>
      <c r="CC41" s="27"/>
      <c r="CD41" s="27"/>
      <c r="CE41" s="27"/>
      <c r="CF41" s="27"/>
      <c r="CG41" s="28"/>
      <c r="CH41" s="28"/>
      <c r="CI41" s="28"/>
      <c r="CJ41" s="28"/>
      <c r="CK41" s="28"/>
      <c r="CL41" s="28"/>
      <c r="CM41" s="27">
        <f t="shared" si="4"/>
        <v>0</v>
      </c>
      <c r="CN41" s="27"/>
      <c r="CO41" s="27"/>
      <c r="CP41" s="27"/>
      <c r="CQ41" s="27"/>
      <c r="CR41" s="27"/>
      <c r="CS41" s="28"/>
      <c r="CT41" s="28"/>
      <c r="CU41" s="28"/>
      <c r="CV41" s="28"/>
      <c r="CW41" s="28"/>
      <c r="CX41" s="28"/>
      <c r="CY41" s="27">
        <f t="shared" si="5"/>
        <v>0</v>
      </c>
      <c r="CZ41" s="27"/>
      <c r="DA41" s="27"/>
      <c r="DB41" s="27"/>
      <c r="DC41" s="27"/>
      <c r="DD41" s="34"/>
      <c r="DE41" s="31">
        <f t="shared" si="6"/>
        <v>0</v>
      </c>
      <c r="DF41" s="32"/>
      <c r="DG41" s="32"/>
      <c r="DH41" s="32"/>
      <c r="DI41" s="32"/>
      <c r="DJ41" s="32"/>
      <c r="DK41" s="29">
        <f t="shared" si="7"/>
        <v>0</v>
      </c>
      <c r="DL41" s="29"/>
      <c r="DM41" s="29"/>
      <c r="DN41" s="29"/>
      <c r="DO41" s="29"/>
      <c r="DP41" s="30"/>
      <c r="DQ41" s="31">
        <f t="shared" si="8"/>
        <v>0</v>
      </c>
      <c r="DR41" s="32"/>
      <c r="DS41" s="32"/>
      <c r="DT41" s="32"/>
      <c r="DU41" s="32"/>
      <c r="DV41" s="32"/>
      <c r="DW41" s="29">
        <f t="shared" si="18"/>
        <v>0</v>
      </c>
      <c r="DX41" s="29"/>
      <c r="DY41" s="29"/>
      <c r="DZ41" s="29"/>
      <c r="EA41" s="29"/>
      <c r="EB41" s="30"/>
      <c r="EC41" s="33"/>
      <c r="ED41" s="28"/>
      <c r="EE41" s="28"/>
      <c r="EF41" s="28"/>
      <c r="EG41" s="28"/>
      <c r="EH41" s="28"/>
      <c r="EI41" s="27">
        <f t="shared" si="9"/>
        <v>0</v>
      </c>
      <c r="EJ41" s="27"/>
      <c r="EK41" s="27"/>
      <c r="EL41" s="27"/>
      <c r="EM41" s="27"/>
      <c r="EN41" s="27"/>
      <c r="EO41" s="28"/>
      <c r="EP41" s="28"/>
      <c r="EQ41" s="28"/>
      <c r="ER41" s="28"/>
      <c r="ES41" s="28"/>
      <c r="ET41" s="28"/>
      <c r="EU41" s="27">
        <f t="shared" si="10"/>
        <v>0</v>
      </c>
      <c r="EV41" s="27"/>
      <c r="EW41" s="27"/>
      <c r="EX41" s="27"/>
      <c r="EY41" s="27"/>
      <c r="EZ41" s="27"/>
      <c r="FA41" s="28"/>
      <c r="FB41" s="28"/>
      <c r="FC41" s="28"/>
      <c r="FD41" s="28"/>
      <c r="FE41" s="28"/>
      <c r="FF41" s="28"/>
      <c r="FG41" s="27">
        <v>0</v>
      </c>
      <c r="FH41" s="27"/>
      <c r="FI41" s="27"/>
      <c r="FJ41" s="27"/>
      <c r="FK41" s="27"/>
      <c r="FL41" s="27"/>
      <c r="FM41" s="28"/>
      <c r="FN41" s="28"/>
      <c r="FO41" s="28"/>
      <c r="FP41" s="28"/>
      <c r="FQ41" s="28"/>
      <c r="FR41" s="28"/>
      <c r="FS41" s="27">
        <f t="shared" si="12"/>
        <v>0</v>
      </c>
      <c r="FT41" s="27"/>
      <c r="FU41" s="27"/>
      <c r="FV41" s="27"/>
      <c r="FW41" s="27"/>
      <c r="FX41" s="27"/>
      <c r="FY41" s="28"/>
      <c r="FZ41" s="28"/>
      <c r="GA41" s="28"/>
      <c r="GB41" s="28"/>
      <c r="GC41" s="28"/>
      <c r="GD41" s="28"/>
      <c r="GE41" s="27">
        <f t="shared" si="13"/>
        <v>0</v>
      </c>
      <c r="GF41" s="27"/>
      <c r="GG41" s="27"/>
      <c r="GH41" s="27"/>
      <c r="GI41" s="27"/>
      <c r="GJ41" s="34"/>
      <c r="GK41" s="23">
        <f t="shared" si="14"/>
        <v>0</v>
      </c>
      <c r="GL41" s="24"/>
      <c r="GM41" s="24"/>
      <c r="GN41" s="24"/>
      <c r="GO41" s="24"/>
      <c r="GP41" s="24"/>
      <c r="GQ41" s="25">
        <f t="shared" si="15"/>
        <v>0</v>
      </c>
      <c r="GR41" s="25"/>
      <c r="GS41" s="25"/>
      <c r="GT41" s="25"/>
      <c r="GU41" s="25"/>
      <c r="GV41" s="26"/>
      <c r="GW41" s="23">
        <f t="shared" si="16"/>
        <v>0</v>
      </c>
      <c r="GX41" s="24"/>
      <c r="GY41" s="24"/>
      <c r="GZ41" s="24"/>
      <c r="HA41" s="24"/>
      <c r="HB41" s="24"/>
      <c r="HC41" s="25">
        <f t="shared" si="17"/>
        <v>0</v>
      </c>
      <c r="HD41" s="25"/>
      <c r="HE41" s="25"/>
      <c r="HF41" s="25"/>
      <c r="HG41" s="25"/>
      <c r="HH41" s="26"/>
      <c r="HI41" s="133">
        <f>DQ41+GW41</f>
        <v>0</v>
      </c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5"/>
      <c r="HU41" s="20">
        <f t="shared" si="19"/>
        <v>0</v>
      </c>
      <c r="HV41" s="21"/>
      <c r="HW41" s="21"/>
      <c r="HX41" s="21"/>
      <c r="HY41" s="21"/>
      <c r="HZ41" s="21"/>
      <c r="IA41" s="21"/>
      <c r="IB41" s="21"/>
      <c r="IC41" s="21"/>
      <c r="ID41" s="21"/>
      <c r="IE41" s="22"/>
    </row>
    <row r="42" spans="1:239" s="3" customFormat="1" ht="16.5" customHeight="1" thickBot="1">
      <c r="A42" s="35" t="s">
        <v>58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37" t="s">
        <v>59</v>
      </c>
      <c r="Y42" s="37"/>
      <c r="Z42" s="37"/>
      <c r="AA42" s="37"/>
      <c r="AB42" s="37"/>
      <c r="AC42" s="38"/>
      <c r="AD42" s="54">
        <v>50</v>
      </c>
      <c r="AE42" s="55"/>
      <c r="AF42" s="55"/>
      <c r="AG42" s="55"/>
      <c r="AH42" s="55"/>
      <c r="AI42" s="55"/>
      <c r="AJ42" s="56"/>
      <c r="AK42" s="33"/>
      <c r="AL42" s="28"/>
      <c r="AM42" s="28"/>
      <c r="AN42" s="28"/>
      <c r="AO42" s="28"/>
      <c r="AP42" s="28"/>
      <c r="AQ42" s="27">
        <f t="shared" si="0"/>
        <v>0</v>
      </c>
      <c r="AR42" s="27"/>
      <c r="AS42" s="27"/>
      <c r="AT42" s="27"/>
      <c r="AU42" s="27"/>
      <c r="AV42" s="27"/>
      <c r="AW42" s="28">
        <v>0.015</v>
      </c>
      <c r="AX42" s="28"/>
      <c r="AY42" s="28"/>
      <c r="AZ42" s="28"/>
      <c r="BA42" s="28"/>
      <c r="BB42" s="28"/>
      <c r="BC42" s="27">
        <f t="shared" si="1"/>
        <v>0</v>
      </c>
      <c r="BD42" s="27"/>
      <c r="BE42" s="27"/>
      <c r="BF42" s="27"/>
      <c r="BG42" s="27"/>
      <c r="BH42" s="27"/>
      <c r="BI42" s="28"/>
      <c r="BJ42" s="28"/>
      <c r="BK42" s="28"/>
      <c r="BL42" s="28"/>
      <c r="BM42" s="28"/>
      <c r="BN42" s="28"/>
      <c r="BO42" s="27">
        <f t="shared" si="2"/>
        <v>0</v>
      </c>
      <c r="BP42" s="27"/>
      <c r="BQ42" s="27"/>
      <c r="BR42" s="27"/>
      <c r="BS42" s="27"/>
      <c r="BT42" s="34"/>
      <c r="BU42" s="28">
        <v>0.015</v>
      </c>
      <c r="BV42" s="28"/>
      <c r="BW42" s="28"/>
      <c r="BX42" s="28"/>
      <c r="BY42" s="28"/>
      <c r="BZ42" s="28"/>
      <c r="CA42" s="27">
        <f t="shared" si="3"/>
        <v>1.7249999999999999</v>
      </c>
      <c r="CB42" s="27"/>
      <c r="CC42" s="27"/>
      <c r="CD42" s="27"/>
      <c r="CE42" s="27"/>
      <c r="CF42" s="27"/>
      <c r="CG42" s="28"/>
      <c r="CH42" s="28"/>
      <c r="CI42" s="28"/>
      <c r="CJ42" s="28"/>
      <c r="CK42" s="28"/>
      <c r="CL42" s="28"/>
      <c r="CM42" s="27">
        <f t="shared" si="4"/>
        <v>0</v>
      </c>
      <c r="CN42" s="27"/>
      <c r="CO42" s="27"/>
      <c r="CP42" s="27"/>
      <c r="CQ42" s="27"/>
      <c r="CR42" s="27"/>
      <c r="CS42" s="28"/>
      <c r="CT42" s="28"/>
      <c r="CU42" s="28"/>
      <c r="CV42" s="28"/>
      <c r="CW42" s="28"/>
      <c r="CX42" s="28"/>
      <c r="CY42" s="27">
        <f t="shared" si="5"/>
        <v>0</v>
      </c>
      <c r="CZ42" s="27"/>
      <c r="DA42" s="27"/>
      <c r="DB42" s="27"/>
      <c r="DC42" s="27"/>
      <c r="DD42" s="34"/>
      <c r="DE42" s="31">
        <f>SUM(AK42+AW42+BI42+BU42+CG42+CS42)</f>
        <v>0.03</v>
      </c>
      <c r="DF42" s="32"/>
      <c r="DG42" s="32"/>
      <c r="DH42" s="32"/>
      <c r="DI42" s="32"/>
      <c r="DJ42" s="32"/>
      <c r="DK42" s="29">
        <f t="shared" si="7"/>
        <v>1.5</v>
      </c>
      <c r="DL42" s="29"/>
      <c r="DM42" s="29"/>
      <c r="DN42" s="29"/>
      <c r="DO42" s="29"/>
      <c r="DP42" s="30"/>
      <c r="DQ42" s="31">
        <f t="shared" si="8"/>
        <v>1.7249999999999999</v>
      </c>
      <c r="DR42" s="32"/>
      <c r="DS42" s="32"/>
      <c r="DT42" s="32"/>
      <c r="DU42" s="32"/>
      <c r="DV42" s="32"/>
      <c r="DW42" s="29">
        <f t="shared" si="18"/>
        <v>172.5</v>
      </c>
      <c r="DX42" s="29"/>
      <c r="DY42" s="29"/>
      <c r="DZ42" s="29"/>
      <c r="EA42" s="29"/>
      <c r="EB42" s="30"/>
      <c r="EC42" s="33"/>
      <c r="ED42" s="28"/>
      <c r="EE42" s="28"/>
      <c r="EF42" s="28"/>
      <c r="EG42" s="28"/>
      <c r="EH42" s="28"/>
      <c r="EI42" s="27">
        <f t="shared" si="9"/>
        <v>0</v>
      </c>
      <c r="EJ42" s="27"/>
      <c r="EK42" s="27"/>
      <c r="EL42" s="27"/>
      <c r="EM42" s="27"/>
      <c r="EN42" s="27"/>
      <c r="EO42" s="28"/>
      <c r="EP42" s="28"/>
      <c r="EQ42" s="28"/>
      <c r="ER42" s="28"/>
      <c r="ES42" s="28"/>
      <c r="ET42" s="28"/>
      <c r="EU42" s="27">
        <f t="shared" si="10"/>
        <v>0</v>
      </c>
      <c r="EV42" s="27"/>
      <c r="EW42" s="27"/>
      <c r="EX42" s="27"/>
      <c r="EY42" s="27"/>
      <c r="EZ42" s="27"/>
      <c r="FA42" s="28"/>
      <c r="FB42" s="28"/>
      <c r="FC42" s="28"/>
      <c r="FD42" s="28"/>
      <c r="FE42" s="28"/>
      <c r="FF42" s="28"/>
      <c r="FG42" s="27">
        <f t="shared" si="11"/>
        <v>0</v>
      </c>
      <c r="FH42" s="27"/>
      <c r="FI42" s="27"/>
      <c r="FJ42" s="27"/>
      <c r="FK42" s="27"/>
      <c r="FL42" s="27"/>
      <c r="FM42" s="28"/>
      <c r="FN42" s="28"/>
      <c r="FO42" s="28"/>
      <c r="FP42" s="28"/>
      <c r="FQ42" s="28"/>
      <c r="FR42" s="28"/>
      <c r="FS42" s="27">
        <f t="shared" si="12"/>
        <v>0</v>
      </c>
      <c r="FT42" s="27"/>
      <c r="FU42" s="27"/>
      <c r="FV42" s="27"/>
      <c r="FW42" s="27"/>
      <c r="FX42" s="27"/>
      <c r="FY42" s="28"/>
      <c r="FZ42" s="28"/>
      <c r="GA42" s="28"/>
      <c r="GB42" s="28"/>
      <c r="GC42" s="28"/>
      <c r="GD42" s="28"/>
      <c r="GE42" s="27">
        <f t="shared" si="13"/>
        <v>0</v>
      </c>
      <c r="GF42" s="27"/>
      <c r="GG42" s="27"/>
      <c r="GH42" s="27"/>
      <c r="GI42" s="27"/>
      <c r="GJ42" s="34"/>
      <c r="GK42" s="23">
        <f t="shared" si="14"/>
        <v>0</v>
      </c>
      <c r="GL42" s="24"/>
      <c r="GM42" s="24"/>
      <c r="GN42" s="24"/>
      <c r="GO42" s="24"/>
      <c r="GP42" s="24"/>
      <c r="GQ42" s="25">
        <f t="shared" si="15"/>
        <v>0</v>
      </c>
      <c r="GR42" s="25"/>
      <c r="GS42" s="25"/>
      <c r="GT42" s="25"/>
      <c r="GU42" s="25"/>
      <c r="GV42" s="26"/>
      <c r="GW42" s="23">
        <f t="shared" si="16"/>
        <v>0</v>
      </c>
      <c r="GX42" s="24"/>
      <c r="GY42" s="24"/>
      <c r="GZ42" s="24"/>
      <c r="HA42" s="24"/>
      <c r="HB42" s="24"/>
      <c r="HC42" s="25">
        <f t="shared" si="17"/>
        <v>0</v>
      </c>
      <c r="HD42" s="25"/>
      <c r="HE42" s="25"/>
      <c r="HF42" s="25"/>
      <c r="HG42" s="25"/>
      <c r="HH42" s="26"/>
      <c r="HI42" s="133">
        <v>3.45</v>
      </c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5"/>
      <c r="HU42" s="20">
        <f t="shared" si="19"/>
        <v>172.5</v>
      </c>
      <c r="HV42" s="21"/>
      <c r="HW42" s="21"/>
      <c r="HX42" s="21"/>
      <c r="HY42" s="21"/>
      <c r="HZ42" s="21"/>
      <c r="IA42" s="21"/>
      <c r="IB42" s="21"/>
      <c r="IC42" s="21"/>
      <c r="ID42" s="21"/>
      <c r="IE42" s="22"/>
    </row>
    <row r="43" spans="1:239" s="3" customFormat="1" ht="16.5" customHeight="1" thickBot="1">
      <c r="A43" s="138" t="s">
        <v>68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  <c r="X43" s="37" t="s">
        <v>59</v>
      </c>
      <c r="Y43" s="37"/>
      <c r="Z43" s="37"/>
      <c r="AA43" s="37"/>
      <c r="AB43" s="37"/>
      <c r="AC43" s="38"/>
      <c r="AD43" s="54">
        <v>27</v>
      </c>
      <c r="AE43" s="55"/>
      <c r="AF43" s="55"/>
      <c r="AG43" s="55"/>
      <c r="AH43" s="55"/>
      <c r="AI43" s="55"/>
      <c r="AJ43" s="56"/>
      <c r="AK43" s="33"/>
      <c r="AL43" s="28"/>
      <c r="AM43" s="28"/>
      <c r="AN43" s="28"/>
      <c r="AO43" s="28"/>
      <c r="AP43" s="28"/>
      <c r="AQ43" s="27">
        <f t="shared" si="0"/>
        <v>0</v>
      </c>
      <c r="AR43" s="27"/>
      <c r="AS43" s="27"/>
      <c r="AT43" s="27"/>
      <c r="AU43" s="27"/>
      <c r="AV43" s="27"/>
      <c r="AW43" s="28"/>
      <c r="AX43" s="28"/>
      <c r="AY43" s="28"/>
      <c r="AZ43" s="28"/>
      <c r="BA43" s="28"/>
      <c r="BB43" s="28"/>
      <c r="BC43" s="27">
        <f t="shared" si="1"/>
        <v>0</v>
      </c>
      <c r="BD43" s="27"/>
      <c r="BE43" s="27"/>
      <c r="BF43" s="27"/>
      <c r="BG43" s="27"/>
      <c r="BH43" s="27"/>
      <c r="BI43" s="28"/>
      <c r="BJ43" s="28"/>
      <c r="BK43" s="28"/>
      <c r="BL43" s="28"/>
      <c r="BM43" s="28"/>
      <c r="BN43" s="28"/>
      <c r="BO43" s="27">
        <f t="shared" si="2"/>
        <v>0</v>
      </c>
      <c r="BP43" s="27"/>
      <c r="BQ43" s="27"/>
      <c r="BR43" s="27"/>
      <c r="BS43" s="27"/>
      <c r="BT43" s="34"/>
      <c r="BU43" s="28"/>
      <c r="BV43" s="28"/>
      <c r="BW43" s="28"/>
      <c r="BX43" s="28"/>
      <c r="BY43" s="28"/>
      <c r="BZ43" s="28"/>
      <c r="CA43" s="27">
        <f t="shared" si="3"/>
        <v>0</v>
      </c>
      <c r="CB43" s="27"/>
      <c r="CC43" s="27"/>
      <c r="CD43" s="27"/>
      <c r="CE43" s="27"/>
      <c r="CF43" s="27"/>
      <c r="CG43" s="28"/>
      <c r="CH43" s="28"/>
      <c r="CI43" s="28"/>
      <c r="CJ43" s="28"/>
      <c r="CK43" s="28"/>
      <c r="CL43" s="28"/>
      <c r="CM43" s="27">
        <f t="shared" si="4"/>
        <v>0</v>
      </c>
      <c r="CN43" s="27"/>
      <c r="CO43" s="27"/>
      <c r="CP43" s="27"/>
      <c r="CQ43" s="27"/>
      <c r="CR43" s="27"/>
      <c r="CS43" s="28"/>
      <c r="CT43" s="28"/>
      <c r="CU43" s="28"/>
      <c r="CV43" s="28"/>
      <c r="CW43" s="28"/>
      <c r="CX43" s="28"/>
      <c r="CY43" s="27">
        <f t="shared" si="5"/>
        <v>0</v>
      </c>
      <c r="CZ43" s="27"/>
      <c r="DA43" s="27"/>
      <c r="DB43" s="27"/>
      <c r="DC43" s="27"/>
      <c r="DD43" s="34"/>
      <c r="DE43" s="31">
        <f t="shared" si="6"/>
        <v>0</v>
      </c>
      <c r="DF43" s="32"/>
      <c r="DG43" s="32"/>
      <c r="DH43" s="32"/>
      <c r="DI43" s="32"/>
      <c r="DJ43" s="32"/>
      <c r="DK43" s="29">
        <f t="shared" si="7"/>
        <v>0</v>
      </c>
      <c r="DL43" s="29"/>
      <c r="DM43" s="29"/>
      <c r="DN43" s="29"/>
      <c r="DO43" s="29"/>
      <c r="DP43" s="30"/>
      <c r="DQ43" s="128">
        <f t="shared" si="8"/>
        <v>0</v>
      </c>
      <c r="DR43" s="129"/>
      <c r="DS43" s="129"/>
      <c r="DT43" s="129"/>
      <c r="DU43" s="129"/>
      <c r="DV43" s="129"/>
      <c r="DW43" s="29">
        <f t="shared" si="18"/>
        <v>0</v>
      </c>
      <c r="DX43" s="29"/>
      <c r="DY43" s="29"/>
      <c r="DZ43" s="29"/>
      <c r="EA43" s="29"/>
      <c r="EB43" s="30"/>
      <c r="EC43" s="33"/>
      <c r="ED43" s="28"/>
      <c r="EE43" s="28"/>
      <c r="EF43" s="28"/>
      <c r="EG43" s="28"/>
      <c r="EH43" s="28"/>
      <c r="EI43" s="27">
        <f t="shared" si="9"/>
        <v>0</v>
      </c>
      <c r="EJ43" s="27"/>
      <c r="EK43" s="27"/>
      <c r="EL43" s="27"/>
      <c r="EM43" s="27"/>
      <c r="EN43" s="27"/>
      <c r="EO43" s="28"/>
      <c r="EP43" s="28"/>
      <c r="EQ43" s="28"/>
      <c r="ER43" s="28"/>
      <c r="ES43" s="28"/>
      <c r="ET43" s="28"/>
      <c r="EU43" s="27">
        <f t="shared" si="10"/>
        <v>0</v>
      </c>
      <c r="EV43" s="27"/>
      <c r="EW43" s="27"/>
      <c r="EX43" s="27"/>
      <c r="EY43" s="27"/>
      <c r="EZ43" s="27"/>
      <c r="FA43" s="28"/>
      <c r="FB43" s="28"/>
      <c r="FC43" s="28"/>
      <c r="FD43" s="28"/>
      <c r="FE43" s="28"/>
      <c r="FF43" s="28"/>
      <c r="FG43" s="27">
        <f t="shared" si="11"/>
        <v>0</v>
      </c>
      <c r="FH43" s="27"/>
      <c r="FI43" s="27"/>
      <c r="FJ43" s="27"/>
      <c r="FK43" s="27"/>
      <c r="FL43" s="27"/>
      <c r="FM43" s="28"/>
      <c r="FN43" s="28"/>
      <c r="FO43" s="28"/>
      <c r="FP43" s="28"/>
      <c r="FQ43" s="28"/>
      <c r="FR43" s="28"/>
      <c r="FS43" s="27">
        <f t="shared" si="12"/>
        <v>0</v>
      </c>
      <c r="FT43" s="27"/>
      <c r="FU43" s="27"/>
      <c r="FV43" s="27"/>
      <c r="FW43" s="27"/>
      <c r="FX43" s="27"/>
      <c r="FY43" s="28"/>
      <c r="FZ43" s="28"/>
      <c r="GA43" s="28"/>
      <c r="GB43" s="28"/>
      <c r="GC43" s="28"/>
      <c r="GD43" s="28"/>
      <c r="GE43" s="27">
        <f t="shared" si="13"/>
        <v>0</v>
      </c>
      <c r="GF43" s="27"/>
      <c r="GG43" s="27"/>
      <c r="GH43" s="27"/>
      <c r="GI43" s="27"/>
      <c r="GJ43" s="34"/>
      <c r="GK43" s="23">
        <f t="shared" si="14"/>
        <v>0</v>
      </c>
      <c r="GL43" s="24"/>
      <c r="GM43" s="24"/>
      <c r="GN43" s="24"/>
      <c r="GO43" s="24"/>
      <c r="GP43" s="24"/>
      <c r="GQ43" s="25">
        <f t="shared" si="15"/>
        <v>0</v>
      </c>
      <c r="GR43" s="25"/>
      <c r="GS43" s="25"/>
      <c r="GT43" s="25"/>
      <c r="GU43" s="25"/>
      <c r="GV43" s="26"/>
      <c r="GW43" s="23">
        <f t="shared" si="16"/>
        <v>0</v>
      </c>
      <c r="GX43" s="24"/>
      <c r="GY43" s="24"/>
      <c r="GZ43" s="24"/>
      <c r="HA43" s="24"/>
      <c r="HB43" s="24"/>
      <c r="HC43" s="25">
        <f t="shared" si="17"/>
        <v>0</v>
      </c>
      <c r="HD43" s="25"/>
      <c r="HE43" s="25"/>
      <c r="HF43" s="25"/>
      <c r="HG43" s="25"/>
      <c r="HH43" s="26"/>
      <c r="HI43" s="133">
        <f>DQ43+GW43</f>
        <v>0</v>
      </c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5"/>
      <c r="HU43" s="20">
        <f t="shared" si="19"/>
        <v>0</v>
      </c>
      <c r="HV43" s="21"/>
      <c r="HW43" s="21"/>
      <c r="HX43" s="21"/>
      <c r="HY43" s="21"/>
      <c r="HZ43" s="21"/>
      <c r="IA43" s="21"/>
      <c r="IB43" s="21"/>
      <c r="IC43" s="21"/>
      <c r="ID43" s="21"/>
      <c r="IE43" s="22"/>
    </row>
    <row r="44" spans="1:239" s="3" customFormat="1" ht="16.5" customHeight="1" thickBot="1">
      <c r="A44" s="35" t="s">
        <v>64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37"/>
      <c r="Y44" s="37"/>
      <c r="Z44" s="37"/>
      <c r="AA44" s="37"/>
      <c r="AB44" s="37"/>
      <c r="AC44" s="38"/>
      <c r="AD44" s="54">
        <v>400</v>
      </c>
      <c r="AE44" s="55"/>
      <c r="AF44" s="55"/>
      <c r="AG44" s="55"/>
      <c r="AH44" s="55"/>
      <c r="AI44" s="55"/>
      <c r="AJ44" s="56"/>
      <c r="AK44" s="33"/>
      <c r="AL44" s="28"/>
      <c r="AM44" s="28"/>
      <c r="AN44" s="28"/>
      <c r="AO44" s="28"/>
      <c r="AP44" s="28"/>
      <c r="AQ44" s="27">
        <f t="shared" si="0"/>
        <v>0</v>
      </c>
      <c r="AR44" s="27"/>
      <c r="AS44" s="27"/>
      <c r="AT44" s="27"/>
      <c r="AU44" s="27"/>
      <c r="AV44" s="27"/>
      <c r="AW44" s="28"/>
      <c r="AX44" s="28"/>
      <c r="AY44" s="28"/>
      <c r="AZ44" s="28"/>
      <c r="BA44" s="28"/>
      <c r="BB44" s="28"/>
      <c r="BC44" s="27">
        <f t="shared" si="1"/>
        <v>0</v>
      </c>
      <c r="BD44" s="27"/>
      <c r="BE44" s="27"/>
      <c r="BF44" s="27"/>
      <c r="BG44" s="27"/>
      <c r="BH44" s="27"/>
      <c r="BI44" s="28"/>
      <c r="BJ44" s="28"/>
      <c r="BK44" s="28"/>
      <c r="BL44" s="28"/>
      <c r="BM44" s="28"/>
      <c r="BN44" s="28"/>
      <c r="BO44" s="140">
        <f t="shared" si="2"/>
        <v>0</v>
      </c>
      <c r="BP44" s="140"/>
      <c r="BQ44" s="140"/>
      <c r="BR44" s="140"/>
      <c r="BS44" s="140"/>
      <c r="BT44" s="141"/>
      <c r="BU44" s="28">
        <v>0.001</v>
      </c>
      <c r="BV44" s="28"/>
      <c r="BW44" s="28"/>
      <c r="BX44" s="28"/>
      <c r="BY44" s="28"/>
      <c r="BZ44" s="28"/>
      <c r="CA44" s="27">
        <f t="shared" si="3"/>
        <v>0.115</v>
      </c>
      <c r="CB44" s="27"/>
      <c r="CC44" s="27"/>
      <c r="CD44" s="27"/>
      <c r="CE44" s="27"/>
      <c r="CF44" s="27"/>
      <c r="CG44" s="28"/>
      <c r="CH44" s="28"/>
      <c r="CI44" s="28"/>
      <c r="CJ44" s="28"/>
      <c r="CK44" s="28"/>
      <c r="CL44" s="28"/>
      <c r="CM44" s="27">
        <f t="shared" si="4"/>
        <v>0</v>
      </c>
      <c r="CN44" s="27"/>
      <c r="CO44" s="27"/>
      <c r="CP44" s="27"/>
      <c r="CQ44" s="27"/>
      <c r="CR44" s="27"/>
      <c r="CS44" s="28"/>
      <c r="CT44" s="28"/>
      <c r="CU44" s="28"/>
      <c r="CV44" s="28"/>
      <c r="CW44" s="28"/>
      <c r="CX44" s="28"/>
      <c r="CY44" s="27">
        <f t="shared" si="5"/>
        <v>0</v>
      </c>
      <c r="CZ44" s="27"/>
      <c r="DA44" s="27"/>
      <c r="DB44" s="27"/>
      <c r="DC44" s="27"/>
      <c r="DD44" s="34"/>
      <c r="DE44" s="31">
        <f t="shared" si="6"/>
        <v>0.001</v>
      </c>
      <c r="DF44" s="32"/>
      <c r="DG44" s="32"/>
      <c r="DH44" s="32"/>
      <c r="DI44" s="32"/>
      <c r="DJ44" s="32"/>
      <c r="DK44" s="29">
        <f t="shared" si="7"/>
        <v>0.4</v>
      </c>
      <c r="DL44" s="29"/>
      <c r="DM44" s="29"/>
      <c r="DN44" s="29"/>
      <c r="DO44" s="29"/>
      <c r="DP44" s="30"/>
      <c r="DQ44" s="31">
        <f t="shared" si="8"/>
        <v>0.115</v>
      </c>
      <c r="DR44" s="32"/>
      <c r="DS44" s="32"/>
      <c r="DT44" s="32"/>
      <c r="DU44" s="32"/>
      <c r="DV44" s="32"/>
      <c r="DW44" s="29">
        <f t="shared" si="18"/>
        <v>46</v>
      </c>
      <c r="DX44" s="29"/>
      <c r="DY44" s="29"/>
      <c r="DZ44" s="29"/>
      <c r="EA44" s="29"/>
      <c r="EB44" s="30"/>
      <c r="EC44" s="33"/>
      <c r="ED44" s="28"/>
      <c r="EE44" s="28"/>
      <c r="EF44" s="28"/>
      <c r="EG44" s="28"/>
      <c r="EH44" s="28"/>
      <c r="EI44" s="27">
        <f t="shared" si="9"/>
        <v>0</v>
      </c>
      <c r="EJ44" s="27"/>
      <c r="EK44" s="27"/>
      <c r="EL44" s="27"/>
      <c r="EM44" s="27"/>
      <c r="EN44" s="27"/>
      <c r="EO44" s="28"/>
      <c r="EP44" s="28"/>
      <c r="EQ44" s="28"/>
      <c r="ER44" s="28"/>
      <c r="ES44" s="28"/>
      <c r="ET44" s="28"/>
      <c r="EU44" s="27">
        <f t="shared" si="10"/>
        <v>0</v>
      </c>
      <c r="EV44" s="27"/>
      <c r="EW44" s="27"/>
      <c r="EX44" s="27"/>
      <c r="EY44" s="27"/>
      <c r="EZ44" s="27"/>
      <c r="FA44" s="28"/>
      <c r="FB44" s="28"/>
      <c r="FC44" s="28"/>
      <c r="FD44" s="28"/>
      <c r="FE44" s="28"/>
      <c r="FF44" s="28"/>
      <c r="FG44" s="27">
        <f t="shared" si="11"/>
        <v>0</v>
      </c>
      <c r="FH44" s="27"/>
      <c r="FI44" s="27"/>
      <c r="FJ44" s="27"/>
      <c r="FK44" s="27"/>
      <c r="FL44" s="27"/>
      <c r="FM44" s="28"/>
      <c r="FN44" s="28"/>
      <c r="FO44" s="28"/>
      <c r="FP44" s="28"/>
      <c r="FQ44" s="28"/>
      <c r="FR44" s="28"/>
      <c r="FS44" s="27">
        <f t="shared" si="12"/>
        <v>0</v>
      </c>
      <c r="FT44" s="27"/>
      <c r="FU44" s="27"/>
      <c r="FV44" s="27"/>
      <c r="FW44" s="27"/>
      <c r="FX44" s="27"/>
      <c r="FY44" s="28"/>
      <c r="FZ44" s="28"/>
      <c r="GA44" s="28"/>
      <c r="GB44" s="28"/>
      <c r="GC44" s="28"/>
      <c r="GD44" s="28"/>
      <c r="GE44" s="140">
        <f t="shared" si="13"/>
        <v>0</v>
      </c>
      <c r="GF44" s="140"/>
      <c r="GG44" s="140"/>
      <c r="GH44" s="140"/>
      <c r="GI44" s="140"/>
      <c r="GJ44" s="141"/>
      <c r="GK44" s="23">
        <f t="shared" si="14"/>
        <v>0</v>
      </c>
      <c r="GL44" s="24"/>
      <c r="GM44" s="24"/>
      <c r="GN44" s="24"/>
      <c r="GO44" s="24"/>
      <c r="GP44" s="24"/>
      <c r="GQ44" s="25">
        <f t="shared" si="15"/>
        <v>0</v>
      </c>
      <c r="GR44" s="25"/>
      <c r="GS44" s="25"/>
      <c r="GT44" s="25"/>
      <c r="GU44" s="25"/>
      <c r="GV44" s="26"/>
      <c r="GW44" s="142">
        <f t="shared" si="16"/>
        <v>0</v>
      </c>
      <c r="GX44" s="143"/>
      <c r="GY44" s="143"/>
      <c r="GZ44" s="143"/>
      <c r="HA44" s="143"/>
      <c r="HB44" s="143"/>
      <c r="HC44" s="25">
        <f t="shared" si="17"/>
        <v>0</v>
      </c>
      <c r="HD44" s="25"/>
      <c r="HE44" s="25"/>
      <c r="HF44" s="25"/>
      <c r="HG44" s="25"/>
      <c r="HH44" s="26"/>
      <c r="HI44" s="133">
        <f>DQ44+GW44</f>
        <v>0.115</v>
      </c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5"/>
      <c r="HU44" s="20">
        <f t="shared" si="19"/>
        <v>46</v>
      </c>
      <c r="HV44" s="21"/>
      <c r="HW44" s="21"/>
      <c r="HX44" s="21"/>
      <c r="HY44" s="21"/>
      <c r="HZ44" s="21"/>
      <c r="IA44" s="21"/>
      <c r="IB44" s="21"/>
      <c r="IC44" s="21"/>
      <c r="ID44" s="21"/>
      <c r="IE44" s="22"/>
    </row>
    <row r="45" spans="1:239" s="3" customFormat="1" ht="16.5" customHeight="1" thickBot="1">
      <c r="A45" s="35" t="s">
        <v>69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7"/>
      <c r="Y45" s="37"/>
      <c r="Z45" s="37"/>
      <c r="AA45" s="37"/>
      <c r="AB45" s="37"/>
      <c r="AC45" s="38"/>
      <c r="AD45" s="39">
        <v>40</v>
      </c>
      <c r="AE45" s="40"/>
      <c r="AF45" s="40"/>
      <c r="AG45" s="40"/>
      <c r="AH45" s="40"/>
      <c r="AI45" s="40"/>
      <c r="AJ45" s="41"/>
      <c r="AK45" s="33"/>
      <c r="AL45" s="28"/>
      <c r="AM45" s="28"/>
      <c r="AN45" s="28"/>
      <c r="AO45" s="28"/>
      <c r="AP45" s="28"/>
      <c r="AQ45" s="27">
        <f t="shared" si="0"/>
        <v>0</v>
      </c>
      <c r="AR45" s="27"/>
      <c r="AS45" s="27"/>
      <c r="AT45" s="27"/>
      <c r="AU45" s="27"/>
      <c r="AV45" s="27"/>
      <c r="AW45" s="28">
        <v>0.07</v>
      </c>
      <c r="AX45" s="28"/>
      <c r="AY45" s="28"/>
      <c r="AZ45" s="28"/>
      <c r="BA45" s="28"/>
      <c r="BB45" s="28"/>
      <c r="BC45" s="27">
        <f t="shared" si="1"/>
        <v>0</v>
      </c>
      <c r="BD45" s="27"/>
      <c r="BE45" s="27"/>
      <c r="BF45" s="27"/>
      <c r="BG45" s="27"/>
      <c r="BH45" s="27"/>
      <c r="BI45" s="28"/>
      <c r="BJ45" s="28"/>
      <c r="BK45" s="28"/>
      <c r="BL45" s="28"/>
      <c r="BM45" s="28"/>
      <c r="BN45" s="28"/>
      <c r="BO45" s="27">
        <f t="shared" si="2"/>
        <v>0</v>
      </c>
      <c r="BP45" s="27"/>
      <c r="BQ45" s="27"/>
      <c r="BR45" s="27"/>
      <c r="BS45" s="27"/>
      <c r="BT45" s="34"/>
      <c r="BU45" s="28"/>
      <c r="BV45" s="28"/>
      <c r="BW45" s="28"/>
      <c r="BX45" s="28"/>
      <c r="BY45" s="28"/>
      <c r="BZ45" s="28"/>
      <c r="CA45" s="27">
        <f t="shared" si="3"/>
        <v>0</v>
      </c>
      <c r="CB45" s="27"/>
      <c r="CC45" s="27"/>
      <c r="CD45" s="27"/>
      <c r="CE45" s="27"/>
      <c r="CF45" s="27"/>
      <c r="CG45" s="28"/>
      <c r="CH45" s="28"/>
      <c r="CI45" s="28"/>
      <c r="CJ45" s="28"/>
      <c r="CK45" s="28"/>
      <c r="CL45" s="28"/>
      <c r="CM45" s="27">
        <f t="shared" si="4"/>
        <v>0</v>
      </c>
      <c r="CN45" s="27"/>
      <c r="CO45" s="27"/>
      <c r="CP45" s="27"/>
      <c r="CQ45" s="27"/>
      <c r="CR45" s="27"/>
      <c r="CS45" s="28"/>
      <c r="CT45" s="28"/>
      <c r="CU45" s="28"/>
      <c r="CV45" s="28"/>
      <c r="CW45" s="28"/>
      <c r="CX45" s="28"/>
      <c r="CY45" s="27">
        <f t="shared" si="5"/>
        <v>0</v>
      </c>
      <c r="CZ45" s="27"/>
      <c r="DA45" s="27"/>
      <c r="DB45" s="27"/>
      <c r="DC45" s="27"/>
      <c r="DD45" s="34"/>
      <c r="DE45" s="31">
        <f t="shared" si="6"/>
        <v>0.07</v>
      </c>
      <c r="DF45" s="32"/>
      <c r="DG45" s="32"/>
      <c r="DH45" s="32"/>
      <c r="DI45" s="32"/>
      <c r="DJ45" s="32"/>
      <c r="DK45" s="29">
        <f t="shared" si="7"/>
        <v>2.8000000000000003</v>
      </c>
      <c r="DL45" s="29"/>
      <c r="DM45" s="29"/>
      <c r="DN45" s="29"/>
      <c r="DO45" s="29"/>
      <c r="DP45" s="30"/>
      <c r="DQ45" s="31">
        <f t="shared" si="8"/>
        <v>0</v>
      </c>
      <c r="DR45" s="32"/>
      <c r="DS45" s="32"/>
      <c r="DT45" s="32"/>
      <c r="DU45" s="32"/>
      <c r="DV45" s="32"/>
      <c r="DW45" s="29">
        <f>DK45*$DK$14</f>
        <v>322.00000000000006</v>
      </c>
      <c r="DX45" s="29"/>
      <c r="DY45" s="29"/>
      <c r="DZ45" s="29"/>
      <c r="EA45" s="29"/>
      <c r="EB45" s="30"/>
      <c r="EC45" s="33"/>
      <c r="ED45" s="28"/>
      <c r="EE45" s="28"/>
      <c r="EF45" s="28"/>
      <c r="EG45" s="28"/>
      <c r="EH45" s="28"/>
      <c r="EI45" s="27">
        <f t="shared" si="9"/>
        <v>0</v>
      </c>
      <c r="EJ45" s="27"/>
      <c r="EK45" s="27"/>
      <c r="EL45" s="27"/>
      <c r="EM45" s="27"/>
      <c r="EN45" s="27"/>
      <c r="EO45" s="28"/>
      <c r="EP45" s="28"/>
      <c r="EQ45" s="28"/>
      <c r="ER45" s="28"/>
      <c r="ES45" s="28"/>
      <c r="ET45" s="28"/>
      <c r="EU45" s="27">
        <f t="shared" si="10"/>
        <v>0</v>
      </c>
      <c r="EV45" s="27"/>
      <c r="EW45" s="27"/>
      <c r="EX45" s="27"/>
      <c r="EY45" s="27"/>
      <c r="EZ45" s="27"/>
      <c r="FA45" s="28"/>
      <c r="FB45" s="28"/>
      <c r="FC45" s="28"/>
      <c r="FD45" s="28"/>
      <c r="FE45" s="28"/>
      <c r="FF45" s="28"/>
      <c r="FG45" s="27">
        <f t="shared" si="11"/>
        <v>0</v>
      </c>
      <c r="FH45" s="27"/>
      <c r="FI45" s="27"/>
      <c r="FJ45" s="27"/>
      <c r="FK45" s="27"/>
      <c r="FL45" s="27"/>
      <c r="FM45" s="28"/>
      <c r="FN45" s="28"/>
      <c r="FO45" s="28"/>
      <c r="FP45" s="28"/>
      <c r="FQ45" s="28"/>
      <c r="FR45" s="28"/>
      <c r="FS45" s="27">
        <f t="shared" si="12"/>
        <v>0</v>
      </c>
      <c r="FT45" s="27"/>
      <c r="FU45" s="27"/>
      <c r="FV45" s="27"/>
      <c r="FW45" s="27"/>
      <c r="FX45" s="27"/>
      <c r="FY45" s="28"/>
      <c r="FZ45" s="28"/>
      <c r="GA45" s="28"/>
      <c r="GB45" s="28"/>
      <c r="GC45" s="28"/>
      <c r="GD45" s="28"/>
      <c r="GE45" s="27">
        <f t="shared" si="13"/>
        <v>0</v>
      </c>
      <c r="GF45" s="27"/>
      <c r="GG45" s="27"/>
      <c r="GH45" s="27"/>
      <c r="GI45" s="27"/>
      <c r="GJ45" s="34"/>
      <c r="GK45" s="23">
        <f t="shared" si="14"/>
        <v>0</v>
      </c>
      <c r="GL45" s="24"/>
      <c r="GM45" s="24"/>
      <c r="GN45" s="24"/>
      <c r="GO45" s="24"/>
      <c r="GP45" s="24"/>
      <c r="GQ45" s="25">
        <f t="shared" si="15"/>
        <v>0</v>
      </c>
      <c r="GR45" s="25"/>
      <c r="GS45" s="25"/>
      <c r="GT45" s="25"/>
      <c r="GU45" s="25"/>
      <c r="GV45" s="26"/>
      <c r="GW45" s="23">
        <f t="shared" si="16"/>
        <v>0</v>
      </c>
      <c r="GX45" s="24"/>
      <c r="GY45" s="24"/>
      <c r="GZ45" s="24"/>
      <c r="HA45" s="24"/>
      <c r="HB45" s="24"/>
      <c r="HC45" s="25">
        <f t="shared" si="17"/>
        <v>0</v>
      </c>
      <c r="HD45" s="25"/>
      <c r="HE45" s="25"/>
      <c r="HF45" s="25"/>
      <c r="HG45" s="25"/>
      <c r="HH45" s="26"/>
      <c r="HI45" s="17">
        <v>8.05</v>
      </c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9"/>
      <c r="HU45" s="20">
        <f t="shared" si="19"/>
        <v>322</v>
      </c>
      <c r="HV45" s="21"/>
      <c r="HW45" s="21"/>
      <c r="HX45" s="21"/>
      <c r="HY45" s="21"/>
      <c r="HZ45" s="21"/>
      <c r="IA45" s="21"/>
      <c r="IB45" s="21"/>
      <c r="IC45" s="21"/>
      <c r="ID45" s="21"/>
      <c r="IE45" s="22"/>
    </row>
    <row r="46" spans="1:239" s="3" customFormat="1" ht="16.5" customHeight="1" thickBot="1">
      <c r="A46" s="35" t="s">
        <v>62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37"/>
      <c r="Y46" s="37"/>
      <c r="Z46" s="37"/>
      <c r="AA46" s="37"/>
      <c r="AB46" s="37"/>
      <c r="AC46" s="38"/>
      <c r="AD46" s="39">
        <v>150</v>
      </c>
      <c r="AE46" s="40"/>
      <c r="AF46" s="40"/>
      <c r="AG46" s="40"/>
      <c r="AH46" s="40"/>
      <c r="AI46" s="40"/>
      <c r="AJ46" s="41"/>
      <c r="AK46" s="33"/>
      <c r="AL46" s="28"/>
      <c r="AM46" s="28"/>
      <c r="AN46" s="28"/>
      <c r="AO46" s="28"/>
      <c r="AP46" s="28"/>
      <c r="AQ46" s="27">
        <f>AK46*$DK$14</f>
        <v>0</v>
      </c>
      <c r="AR46" s="27"/>
      <c r="AS46" s="27"/>
      <c r="AT46" s="27"/>
      <c r="AU46" s="27"/>
      <c r="AV46" s="27"/>
      <c r="AW46" s="28"/>
      <c r="AX46" s="28"/>
      <c r="AY46" s="28"/>
      <c r="AZ46" s="28"/>
      <c r="BA46" s="28"/>
      <c r="BB46" s="28"/>
      <c r="BC46" s="27">
        <f>AW46*$DK$15</f>
        <v>0</v>
      </c>
      <c r="BD46" s="27"/>
      <c r="BE46" s="27"/>
      <c r="BF46" s="27"/>
      <c r="BG46" s="27"/>
      <c r="BH46" s="27"/>
      <c r="BI46" s="28"/>
      <c r="BJ46" s="28"/>
      <c r="BK46" s="28"/>
      <c r="BL46" s="28"/>
      <c r="BM46" s="28"/>
      <c r="BN46" s="28"/>
      <c r="BO46" s="27">
        <f>BI46*$DK$15</f>
        <v>0</v>
      </c>
      <c r="BP46" s="27"/>
      <c r="BQ46" s="27"/>
      <c r="BR46" s="27"/>
      <c r="BS46" s="27"/>
      <c r="BT46" s="34"/>
      <c r="BU46" s="28"/>
      <c r="BV46" s="28"/>
      <c r="BW46" s="28"/>
      <c r="BX46" s="28"/>
      <c r="BY46" s="28"/>
      <c r="BZ46" s="28"/>
      <c r="CA46" s="27">
        <f>BU46*$DK$14</f>
        <v>0</v>
      </c>
      <c r="CB46" s="27"/>
      <c r="CC46" s="27"/>
      <c r="CD46" s="27"/>
      <c r="CE46" s="27"/>
      <c r="CF46" s="27"/>
      <c r="CG46" s="28"/>
      <c r="CH46" s="28"/>
      <c r="CI46" s="28"/>
      <c r="CJ46" s="28"/>
      <c r="CK46" s="28"/>
      <c r="CL46" s="28"/>
      <c r="CM46" s="27">
        <f>CG46*$DK$14</f>
        <v>0</v>
      </c>
      <c r="CN46" s="27"/>
      <c r="CO46" s="27"/>
      <c r="CP46" s="27"/>
      <c r="CQ46" s="27"/>
      <c r="CR46" s="27"/>
      <c r="CS46" s="28"/>
      <c r="CT46" s="28"/>
      <c r="CU46" s="28"/>
      <c r="CV46" s="28"/>
      <c r="CW46" s="28"/>
      <c r="CX46" s="28"/>
      <c r="CY46" s="27">
        <f>CS46*$DK$14</f>
        <v>0</v>
      </c>
      <c r="CZ46" s="27"/>
      <c r="DA46" s="27"/>
      <c r="DB46" s="27"/>
      <c r="DC46" s="27"/>
      <c r="DD46" s="34"/>
      <c r="DE46" s="31">
        <f>SUM(AK46+AW46+BI46+BU46+CG46+CS46)</f>
        <v>0</v>
      </c>
      <c r="DF46" s="32"/>
      <c r="DG46" s="32"/>
      <c r="DH46" s="32"/>
      <c r="DI46" s="32"/>
      <c r="DJ46" s="32"/>
      <c r="DK46" s="29">
        <f>DE46*AD46</f>
        <v>0</v>
      </c>
      <c r="DL46" s="29"/>
      <c r="DM46" s="29"/>
      <c r="DN46" s="29"/>
      <c r="DO46" s="29"/>
      <c r="DP46" s="30"/>
      <c r="DQ46" s="31">
        <f>AQ46+BC46+BO46+CA46+CM46+CY46</f>
        <v>0</v>
      </c>
      <c r="DR46" s="32"/>
      <c r="DS46" s="32"/>
      <c r="DT46" s="32"/>
      <c r="DU46" s="32"/>
      <c r="DV46" s="32"/>
      <c r="DW46" s="29">
        <f>DK46*$DK$14</f>
        <v>0</v>
      </c>
      <c r="DX46" s="29"/>
      <c r="DY46" s="29"/>
      <c r="DZ46" s="29"/>
      <c r="EA46" s="29"/>
      <c r="EB46" s="30"/>
      <c r="EC46" s="33"/>
      <c r="ED46" s="28"/>
      <c r="EE46" s="28"/>
      <c r="EF46" s="28"/>
      <c r="EG46" s="28"/>
      <c r="EH46" s="28"/>
      <c r="EI46" s="27">
        <f>EC46*$DK$15</f>
        <v>0</v>
      </c>
      <c r="EJ46" s="27"/>
      <c r="EK46" s="27"/>
      <c r="EL46" s="27"/>
      <c r="EM46" s="27"/>
      <c r="EN46" s="27"/>
      <c r="EO46" s="28"/>
      <c r="EP46" s="28"/>
      <c r="EQ46" s="28"/>
      <c r="ER46" s="28"/>
      <c r="ES46" s="28"/>
      <c r="ET46" s="28"/>
      <c r="EU46" s="27">
        <f>EO46*$DK$15</f>
        <v>0</v>
      </c>
      <c r="EV46" s="27"/>
      <c r="EW46" s="27"/>
      <c r="EX46" s="27"/>
      <c r="EY46" s="27"/>
      <c r="EZ46" s="27"/>
      <c r="FA46" s="28"/>
      <c r="FB46" s="28"/>
      <c r="FC46" s="28"/>
      <c r="FD46" s="28"/>
      <c r="FE46" s="28"/>
      <c r="FF46" s="28"/>
      <c r="FG46" s="27">
        <f>FA46*$DK$15</f>
        <v>0</v>
      </c>
      <c r="FH46" s="27"/>
      <c r="FI46" s="27"/>
      <c r="FJ46" s="27"/>
      <c r="FK46" s="27"/>
      <c r="FL46" s="27"/>
      <c r="FM46" s="28"/>
      <c r="FN46" s="28"/>
      <c r="FO46" s="28"/>
      <c r="FP46" s="28"/>
      <c r="FQ46" s="28"/>
      <c r="FR46" s="28"/>
      <c r="FS46" s="27">
        <f>FM46*$DK$15</f>
        <v>0</v>
      </c>
      <c r="FT46" s="27"/>
      <c r="FU46" s="27"/>
      <c r="FV46" s="27"/>
      <c r="FW46" s="27"/>
      <c r="FX46" s="27"/>
      <c r="FY46" s="28"/>
      <c r="FZ46" s="28"/>
      <c r="GA46" s="28"/>
      <c r="GB46" s="28"/>
      <c r="GC46" s="28"/>
      <c r="GD46" s="28"/>
      <c r="GE46" s="27">
        <f>FY46*$DK$15</f>
        <v>0</v>
      </c>
      <c r="GF46" s="27"/>
      <c r="GG46" s="27"/>
      <c r="GH46" s="27"/>
      <c r="GI46" s="27"/>
      <c r="GJ46" s="34"/>
      <c r="GK46" s="23">
        <f>EC46+EO46+FA46+FM46+FY46</f>
        <v>0</v>
      </c>
      <c r="GL46" s="24"/>
      <c r="GM46" s="24"/>
      <c r="GN46" s="24"/>
      <c r="GO46" s="24"/>
      <c r="GP46" s="24"/>
      <c r="GQ46" s="25">
        <f>GK46*AD46</f>
        <v>0</v>
      </c>
      <c r="GR46" s="25"/>
      <c r="GS46" s="25"/>
      <c r="GT46" s="25"/>
      <c r="GU46" s="25"/>
      <c r="GV46" s="26"/>
      <c r="GW46" s="23">
        <f>EI46+EU46+FG46+FS46+GE46</f>
        <v>0</v>
      </c>
      <c r="GX46" s="24"/>
      <c r="GY46" s="24"/>
      <c r="GZ46" s="24"/>
      <c r="HA46" s="24"/>
      <c r="HB46" s="24"/>
      <c r="HC46" s="25">
        <f>GQ46*$DK$15</f>
        <v>0</v>
      </c>
      <c r="HD46" s="25"/>
      <c r="HE46" s="25"/>
      <c r="HF46" s="25"/>
      <c r="HG46" s="25"/>
      <c r="HH46" s="26"/>
      <c r="HI46" s="17">
        <f>DQ46+GW46</f>
        <v>0</v>
      </c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9"/>
      <c r="HU46" s="20">
        <f>AD46*HI46</f>
        <v>0</v>
      </c>
      <c r="HV46" s="21"/>
      <c r="HW46" s="21"/>
      <c r="HX46" s="21"/>
      <c r="HY46" s="21"/>
      <c r="HZ46" s="21"/>
      <c r="IA46" s="21"/>
      <c r="IB46" s="21"/>
      <c r="IC46" s="21"/>
      <c r="ID46" s="21"/>
      <c r="IE46" s="22"/>
    </row>
    <row r="47" spans="1:239" s="3" customFormat="1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 s="3" customFormat="1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2"/>
      <c r="Z48" s="2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 t="s">
        <v>30</v>
      </c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2"/>
      <c r="EW48" s="2"/>
      <c r="EX48" s="2"/>
      <c r="EY48" s="99" t="s">
        <v>71</v>
      </c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 s="3" customFormat="1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4"/>
      <c r="Y49" s="4"/>
      <c r="Z49" s="4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100" t="s">
        <v>2</v>
      </c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4"/>
      <c r="EW49" s="4"/>
      <c r="EX49" s="4"/>
      <c r="EY49" s="100" t="s">
        <v>3</v>
      </c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 s="3" customFormat="1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 s="3" customFormat="1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2"/>
      <c r="AF51" s="2"/>
      <c r="AG51" s="2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 t="s">
        <v>31</v>
      </c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2"/>
      <c r="EW51" s="2"/>
      <c r="EX51" s="2"/>
      <c r="EY51" s="99" t="s">
        <v>60</v>
      </c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1:239" s="3" customFormat="1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4"/>
      <c r="AF52" s="4"/>
      <c r="AG52" s="4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100" t="s">
        <v>2</v>
      </c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4"/>
      <c r="EW52" s="4"/>
      <c r="EX52" s="4"/>
      <c r="EY52" s="100" t="s">
        <v>3</v>
      </c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</row>
  </sheetData>
  <sheetProtection/>
  <mergeCells count="850">
    <mergeCell ref="DK16:DV16"/>
    <mergeCell ref="HI24:HT25"/>
    <mergeCell ref="HU24:IE25"/>
    <mergeCell ref="K48:W48"/>
    <mergeCell ref="AA48:AZ48"/>
    <mergeCell ref="EI48:EU48"/>
    <mergeCell ref="EY48:FX48"/>
    <mergeCell ref="EC23:EN25"/>
    <mergeCell ref="EO23:EZ25"/>
    <mergeCell ref="FY23:GJ25"/>
    <mergeCell ref="GW23:HH25"/>
    <mergeCell ref="BU23:CF25"/>
    <mergeCell ref="CG23:CR25"/>
    <mergeCell ref="CA17:CR17"/>
    <mergeCell ref="CS17:DJ17"/>
    <mergeCell ref="CS18:DJ18"/>
    <mergeCell ref="GK23:GV25"/>
    <mergeCell ref="CS23:DD25"/>
    <mergeCell ref="FA23:FL25"/>
    <mergeCell ref="FM23:FX25"/>
    <mergeCell ref="A16:W16"/>
    <mergeCell ref="A17:W17"/>
    <mergeCell ref="X17:AP17"/>
    <mergeCell ref="X26:AC26"/>
    <mergeCell ref="A20:AJ20"/>
    <mergeCell ref="AK23:AV25"/>
    <mergeCell ref="A21:W25"/>
    <mergeCell ref="X21:AC25"/>
    <mergeCell ref="AD21:AJ25"/>
    <mergeCell ref="AQ26:AV26"/>
    <mergeCell ref="X13:AP13"/>
    <mergeCell ref="X16:AP16"/>
    <mergeCell ref="X14:AP14"/>
    <mergeCell ref="X15:AP15"/>
    <mergeCell ref="A8:AP9"/>
    <mergeCell ref="GK21:HH22"/>
    <mergeCell ref="A10:W12"/>
    <mergeCell ref="A13:W13"/>
    <mergeCell ref="A14:W14"/>
    <mergeCell ref="A15:W15"/>
    <mergeCell ref="BI15:BZ15"/>
    <mergeCell ref="X10:AP12"/>
    <mergeCell ref="CA18:CR18"/>
    <mergeCell ref="BI8:BZ12"/>
    <mergeCell ref="AQ8:BH12"/>
    <mergeCell ref="GI11:GJ11"/>
    <mergeCell ref="A6:B6"/>
    <mergeCell ref="C6:F6"/>
    <mergeCell ref="G6:I6"/>
    <mergeCell ref="J6:AB6"/>
    <mergeCell ref="AC6:AF6"/>
    <mergeCell ref="AG6:AI6"/>
    <mergeCell ref="AK6:AL6"/>
    <mergeCell ref="DK8:DV12"/>
    <mergeCell ref="N4:Z4"/>
    <mergeCell ref="AD4:BC4"/>
    <mergeCell ref="N5:Z5"/>
    <mergeCell ref="AD5:BC5"/>
    <mergeCell ref="CA8:CR12"/>
    <mergeCell ref="BI16:BZ16"/>
    <mergeCell ref="BI17:BZ17"/>
    <mergeCell ref="EU13:GV13"/>
    <mergeCell ref="FH15:GV15"/>
    <mergeCell ref="DK13:DV13"/>
    <mergeCell ref="DK14:DV14"/>
    <mergeCell ref="DK15:DV15"/>
    <mergeCell ref="BI13:BZ13"/>
    <mergeCell ref="CA13:CR13"/>
    <mergeCell ref="BI23:BT25"/>
    <mergeCell ref="AW26:BB26"/>
    <mergeCell ref="BC26:BH26"/>
    <mergeCell ref="CA14:CR14"/>
    <mergeCell ref="BI14:BZ14"/>
    <mergeCell ref="AQ16:BH16"/>
    <mergeCell ref="AQ14:BH14"/>
    <mergeCell ref="CA15:CR15"/>
    <mergeCell ref="CA16:CR16"/>
    <mergeCell ref="AQ13:BH13"/>
    <mergeCell ref="AQ15:BH15"/>
    <mergeCell ref="AQ17:BH17"/>
    <mergeCell ref="AW23:BH25"/>
    <mergeCell ref="CS8:DJ12"/>
    <mergeCell ref="CS13:DJ13"/>
    <mergeCell ref="CS14:DJ14"/>
    <mergeCell ref="CS15:DJ15"/>
    <mergeCell ref="CS16:DJ16"/>
    <mergeCell ref="EU44:EZ44"/>
    <mergeCell ref="FG43:FL43"/>
    <mergeCell ref="CS27:CX27"/>
    <mergeCell ref="CY27:DD27"/>
    <mergeCell ref="EC27:EH27"/>
    <mergeCell ref="EI27:EN27"/>
    <mergeCell ref="EO27:ET27"/>
    <mergeCell ref="EU27:EZ27"/>
    <mergeCell ref="FA44:FF44"/>
    <mergeCell ref="GK28:GV28"/>
    <mergeCell ref="GQ43:GV43"/>
    <mergeCell ref="GE43:GJ43"/>
    <mergeCell ref="FY42:GD42"/>
    <mergeCell ref="GE42:GJ42"/>
    <mergeCell ref="GK42:GP42"/>
    <mergeCell ref="GQ42:GV42"/>
    <mergeCell ref="GE41:GJ41"/>
    <mergeCell ref="GK41:GP41"/>
    <mergeCell ref="GQ41:GV41"/>
    <mergeCell ref="GW44:HB44"/>
    <mergeCell ref="EY49:FX49"/>
    <mergeCell ref="FG44:FL44"/>
    <mergeCell ref="FM44:FR44"/>
    <mergeCell ref="FS44:FX44"/>
    <mergeCell ref="FG46:FL46"/>
    <mergeCell ref="FM46:FR46"/>
    <mergeCell ref="FS46:FX46"/>
    <mergeCell ref="FY46:GD46"/>
    <mergeCell ref="GE46:GJ46"/>
    <mergeCell ref="EC45:EH45"/>
    <mergeCell ref="EI45:EN45"/>
    <mergeCell ref="EO45:ET45"/>
    <mergeCell ref="GW28:HH28"/>
    <mergeCell ref="GW45:HB45"/>
    <mergeCell ref="HC45:HH45"/>
    <mergeCell ref="EU45:EZ45"/>
    <mergeCell ref="FA45:FF45"/>
    <mergeCell ref="GK44:GP44"/>
    <mergeCell ref="GQ44:GV44"/>
    <mergeCell ref="EI49:EU49"/>
    <mergeCell ref="K49:W49"/>
    <mergeCell ref="AA49:AZ49"/>
    <mergeCell ref="DQ45:DV45"/>
    <mergeCell ref="CS45:CX45"/>
    <mergeCell ref="CY45:DD45"/>
    <mergeCell ref="DE45:DJ45"/>
    <mergeCell ref="DK45:DP45"/>
    <mergeCell ref="BU45:BZ45"/>
    <mergeCell ref="CA45:CF45"/>
    <mergeCell ref="HI45:HT45"/>
    <mergeCell ref="HU45:IE45"/>
    <mergeCell ref="FG45:FL45"/>
    <mergeCell ref="FM45:FR45"/>
    <mergeCell ref="FS45:FX45"/>
    <mergeCell ref="FY45:GD45"/>
    <mergeCell ref="GE45:GJ45"/>
    <mergeCell ref="GK45:GP45"/>
    <mergeCell ref="GQ45:GV45"/>
    <mergeCell ref="CM45:CR45"/>
    <mergeCell ref="EO44:ET44"/>
    <mergeCell ref="A45:W45"/>
    <mergeCell ref="X45:AC45"/>
    <mergeCell ref="AD45:AJ45"/>
    <mergeCell ref="AK45:AP45"/>
    <mergeCell ref="AQ45:AV45"/>
    <mergeCell ref="AW45:BB45"/>
    <mergeCell ref="BC45:BH45"/>
    <mergeCell ref="DW45:EB45"/>
    <mergeCell ref="HI44:HT44"/>
    <mergeCell ref="BI45:BN45"/>
    <mergeCell ref="BO45:BT45"/>
    <mergeCell ref="DQ44:DV44"/>
    <mergeCell ref="DW44:EB44"/>
    <mergeCell ref="BU44:BZ44"/>
    <mergeCell ref="CA44:CF44"/>
    <mergeCell ref="CG44:CL44"/>
    <mergeCell ref="CM44:CR44"/>
    <mergeCell ref="CG45:CL45"/>
    <mergeCell ref="HU44:IE44"/>
    <mergeCell ref="FY44:GD44"/>
    <mergeCell ref="GE44:GJ44"/>
    <mergeCell ref="CS44:CX44"/>
    <mergeCell ref="CY44:DD44"/>
    <mergeCell ref="DE44:DJ44"/>
    <mergeCell ref="DK44:DP44"/>
    <mergeCell ref="EC44:EH44"/>
    <mergeCell ref="EI44:EN44"/>
    <mergeCell ref="HC44:HH44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GW43:HB43"/>
    <mergeCell ref="HC43:HH43"/>
    <mergeCell ref="HI43:HT43"/>
    <mergeCell ref="GK43:GP43"/>
    <mergeCell ref="DW43:EB43"/>
    <mergeCell ref="EC43:EH43"/>
    <mergeCell ref="EI43:EN43"/>
    <mergeCell ref="EO43:ET43"/>
    <mergeCell ref="EU43:EZ43"/>
    <mergeCell ref="FM43:FR43"/>
    <mergeCell ref="FS43:FX43"/>
    <mergeCell ref="FY43:GD43"/>
    <mergeCell ref="FA43:FF43"/>
    <mergeCell ref="DK43:DP43"/>
    <mergeCell ref="DQ43:DV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AQ43:AV43"/>
    <mergeCell ref="AW43:BB43"/>
    <mergeCell ref="BC43:BH43"/>
    <mergeCell ref="BI43:BN43"/>
    <mergeCell ref="A43:W43"/>
    <mergeCell ref="X43:AC43"/>
    <mergeCell ref="AD43:AJ43"/>
    <mergeCell ref="AK43:AP43"/>
    <mergeCell ref="GW42:HB42"/>
    <mergeCell ref="HC42:HH42"/>
    <mergeCell ref="HI42:HT42"/>
    <mergeCell ref="HU42:IE42"/>
    <mergeCell ref="FA42:FF42"/>
    <mergeCell ref="FG42:FL42"/>
    <mergeCell ref="FM42:FR42"/>
    <mergeCell ref="FS42:FX42"/>
    <mergeCell ref="EC42:EH42"/>
    <mergeCell ref="EI42:EN42"/>
    <mergeCell ref="EO42:ET42"/>
    <mergeCell ref="EU42:EZ42"/>
    <mergeCell ref="DE42:DJ42"/>
    <mergeCell ref="DK42:DP42"/>
    <mergeCell ref="DQ42:DV42"/>
    <mergeCell ref="DW42:EB42"/>
    <mergeCell ref="CG42:CL42"/>
    <mergeCell ref="CM42:CR42"/>
    <mergeCell ref="CS42:CX42"/>
    <mergeCell ref="CY42:DD42"/>
    <mergeCell ref="BI42:BN42"/>
    <mergeCell ref="BO42:BT42"/>
    <mergeCell ref="BU42:BZ42"/>
    <mergeCell ref="CA42:CF42"/>
    <mergeCell ref="HC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GW41:HB41"/>
    <mergeCell ref="FG41:FL41"/>
    <mergeCell ref="FM41:FR41"/>
    <mergeCell ref="FS41:FX41"/>
    <mergeCell ref="FY41:GD41"/>
    <mergeCell ref="EI41:EN41"/>
    <mergeCell ref="EO41:ET41"/>
    <mergeCell ref="EU41:EZ41"/>
    <mergeCell ref="FA41:FF41"/>
    <mergeCell ref="DK41:DP41"/>
    <mergeCell ref="DQ41:DV41"/>
    <mergeCell ref="DW41:EB41"/>
    <mergeCell ref="EC41:EH41"/>
    <mergeCell ref="CM41:CR41"/>
    <mergeCell ref="CS41:CX41"/>
    <mergeCell ref="CY41:DD41"/>
    <mergeCell ref="DE41:DJ41"/>
    <mergeCell ref="BO41:BT41"/>
    <mergeCell ref="BU41:BZ41"/>
    <mergeCell ref="CA41:CF41"/>
    <mergeCell ref="CG41:CL41"/>
    <mergeCell ref="AQ41:AV41"/>
    <mergeCell ref="AW41:BB41"/>
    <mergeCell ref="BC41:BH41"/>
    <mergeCell ref="BI41:BN41"/>
    <mergeCell ref="A41:W41"/>
    <mergeCell ref="X41:AC41"/>
    <mergeCell ref="AD41:AJ41"/>
    <mergeCell ref="AK41:AP41"/>
    <mergeCell ref="GW40:HB40"/>
    <mergeCell ref="HC40:HH40"/>
    <mergeCell ref="HI40:HT40"/>
    <mergeCell ref="HU40:IE40"/>
    <mergeCell ref="FY40:GD40"/>
    <mergeCell ref="GE40:GJ40"/>
    <mergeCell ref="GK40:GP40"/>
    <mergeCell ref="GQ40:GV40"/>
    <mergeCell ref="FA40:FF40"/>
    <mergeCell ref="FG40:FL40"/>
    <mergeCell ref="FM40:FR40"/>
    <mergeCell ref="FS40:FX40"/>
    <mergeCell ref="EC40:EH40"/>
    <mergeCell ref="EI40:EN40"/>
    <mergeCell ref="EO40:ET40"/>
    <mergeCell ref="EU40:EZ40"/>
    <mergeCell ref="DE40:DJ40"/>
    <mergeCell ref="DK40:DP40"/>
    <mergeCell ref="DQ40:DV40"/>
    <mergeCell ref="DW40:EB40"/>
    <mergeCell ref="CG40:CL40"/>
    <mergeCell ref="CM40:CR40"/>
    <mergeCell ref="CS40:CX40"/>
    <mergeCell ref="CY40:DD40"/>
    <mergeCell ref="BI40:BN40"/>
    <mergeCell ref="BO40:BT40"/>
    <mergeCell ref="BU40:BZ40"/>
    <mergeCell ref="CA40:CF40"/>
    <mergeCell ref="HC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GE39:GJ39"/>
    <mergeCell ref="GK39:GP39"/>
    <mergeCell ref="GQ39:GV39"/>
    <mergeCell ref="GW39:HB39"/>
    <mergeCell ref="FG39:FL39"/>
    <mergeCell ref="FM39:FR39"/>
    <mergeCell ref="FS39:FX39"/>
    <mergeCell ref="FY39:GD39"/>
    <mergeCell ref="EI39:EN39"/>
    <mergeCell ref="EO39:ET39"/>
    <mergeCell ref="EU39:EZ39"/>
    <mergeCell ref="FA39:FF39"/>
    <mergeCell ref="DK39:DP39"/>
    <mergeCell ref="DQ39:DV39"/>
    <mergeCell ref="DW39:EB39"/>
    <mergeCell ref="EC39:EH39"/>
    <mergeCell ref="CM39:CR39"/>
    <mergeCell ref="CS39:CX39"/>
    <mergeCell ref="CY39:DD39"/>
    <mergeCell ref="DE39:DJ39"/>
    <mergeCell ref="BO39:BT39"/>
    <mergeCell ref="BU39:BZ39"/>
    <mergeCell ref="CA39:CF39"/>
    <mergeCell ref="CG39:CL39"/>
    <mergeCell ref="AQ39:AV39"/>
    <mergeCell ref="AW39:BB39"/>
    <mergeCell ref="BC39:BH39"/>
    <mergeCell ref="BI39:BN39"/>
    <mergeCell ref="A39:W39"/>
    <mergeCell ref="X39:AC39"/>
    <mergeCell ref="AD39:AJ39"/>
    <mergeCell ref="AK39:AP39"/>
    <mergeCell ref="GW38:HB38"/>
    <mergeCell ref="HC38:HH38"/>
    <mergeCell ref="HI38:HT38"/>
    <mergeCell ref="HU38:IE38"/>
    <mergeCell ref="FY38:GD38"/>
    <mergeCell ref="GE38:GJ38"/>
    <mergeCell ref="GK38:GP38"/>
    <mergeCell ref="GQ38:GV38"/>
    <mergeCell ref="FA38:FF38"/>
    <mergeCell ref="FG38:FL38"/>
    <mergeCell ref="FM38:FR38"/>
    <mergeCell ref="FS38:FX38"/>
    <mergeCell ref="EC38:EH38"/>
    <mergeCell ref="EI38:EN38"/>
    <mergeCell ref="EO38:ET38"/>
    <mergeCell ref="EU38:EZ38"/>
    <mergeCell ref="DE38:DJ38"/>
    <mergeCell ref="DK38:DP38"/>
    <mergeCell ref="DQ38:DV38"/>
    <mergeCell ref="DW38:EB38"/>
    <mergeCell ref="CG38:CL38"/>
    <mergeCell ref="CM38:CR38"/>
    <mergeCell ref="CS38:CX38"/>
    <mergeCell ref="CY38:DD38"/>
    <mergeCell ref="BI38:BN38"/>
    <mergeCell ref="BO38:BT38"/>
    <mergeCell ref="BU38:BZ38"/>
    <mergeCell ref="CA38:CF38"/>
    <mergeCell ref="HC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GE37:GJ37"/>
    <mergeCell ref="GK37:GP37"/>
    <mergeCell ref="GQ37:GV37"/>
    <mergeCell ref="GW37:HB37"/>
    <mergeCell ref="FG37:FL37"/>
    <mergeCell ref="FM37:FR37"/>
    <mergeCell ref="FS37:FX37"/>
    <mergeCell ref="FY37:GD37"/>
    <mergeCell ref="EI37:EN37"/>
    <mergeCell ref="EO37:ET37"/>
    <mergeCell ref="EU37:EZ37"/>
    <mergeCell ref="FA37:FF37"/>
    <mergeCell ref="DK37:DP37"/>
    <mergeCell ref="DQ37:DV37"/>
    <mergeCell ref="DW37:EB37"/>
    <mergeCell ref="EC37:EH37"/>
    <mergeCell ref="CM37:CR37"/>
    <mergeCell ref="CS37:CX37"/>
    <mergeCell ref="CY37:DD37"/>
    <mergeCell ref="DE37:DJ37"/>
    <mergeCell ref="BO37:BT37"/>
    <mergeCell ref="BU37:BZ37"/>
    <mergeCell ref="CA37:CF37"/>
    <mergeCell ref="CG37:CL37"/>
    <mergeCell ref="AQ37:AV37"/>
    <mergeCell ref="AW37:BB37"/>
    <mergeCell ref="BC37:BH37"/>
    <mergeCell ref="BI37:BN37"/>
    <mergeCell ref="A37:W37"/>
    <mergeCell ref="X37:AC37"/>
    <mergeCell ref="AD37:AJ37"/>
    <mergeCell ref="AK37:AP37"/>
    <mergeCell ref="GW36:HB36"/>
    <mergeCell ref="HC36:HH36"/>
    <mergeCell ref="HI36:HT36"/>
    <mergeCell ref="HU36:IE36"/>
    <mergeCell ref="FY36:GD36"/>
    <mergeCell ref="GE36:GJ36"/>
    <mergeCell ref="GK36:GP36"/>
    <mergeCell ref="GQ36:GV36"/>
    <mergeCell ref="FA36:FF36"/>
    <mergeCell ref="FG36:FL36"/>
    <mergeCell ref="FM36:FR36"/>
    <mergeCell ref="FS36:FX36"/>
    <mergeCell ref="EC36:EH36"/>
    <mergeCell ref="EI36:EN36"/>
    <mergeCell ref="EO36:ET36"/>
    <mergeCell ref="EU36:EZ36"/>
    <mergeCell ref="DE36:DJ36"/>
    <mergeCell ref="DK36:DP36"/>
    <mergeCell ref="DQ36:DV36"/>
    <mergeCell ref="DW36:EB36"/>
    <mergeCell ref="CG36:CL36"/>
    <mergeCell ref="CM36:CR36"/>
    <mergeCell ref="CS36:CX36"/>
    <mergeCell ref="CY36:DD36"/>
    <mergeCell ref="BI36:BN36"/>
    <mergeCell ref="BO36:BT36"/>
    <mergeCell ref="BU36:BZ36"/>
    <mergeCell ref="CA36:CF36"/>
    <mergeCell ref="HC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GE35:GJ35"/>
    <mergeCell ref="GK35:GP35"/>
    <mergeCell ref="GQ35:GV35"/>
    <mergeCell ref="GW35:HB35"/>
    <mergeCell ref="FG35:FL35"/>
    <mergeCell ref="FM35:FR35"/>
    <mergeCell ref="FS35:FX35"/>
    <mergeCell ref="FY35:GD35"/>
    <mergeCell ref="EI35:EN35"/>
    <mergeCell ref="EO35:ET35"/>
    <mergeCell ref="EU35:EZ35"/>
    <mergeCell ref="FA35:FF35"/>
    <mergeCell ref="DK35:DP35"/>
    <mergeCell ref="DQ35:DV35"/>
    <mergeCell ref="DW35:EB35"/>
    <mergeCell ref="EC35:EH35"/>
    <mergeCell ref="CM35:CR35"/>
    <mergeCell ref="CS35:CX35"/>
    <mergeCell ref="CY35:DD35"/>
    <mergeCell ref="DE35:DJ35"/>
    <mergeCell ref="BO35:BT35"/>
    <mergeCell ref="BU35:BZ35"/>
    <mergeCell ref="CA35:CF35"/>
    <mergeCell ref="CG35:CL35"/>
    <mergeCell ref="AQ35:AV35"/>
    <mergeCell ref="AW35:BB35"/>
    <mergeCell ref="BC35:BH35"/>
    <mergeCell ref="BI35:BN35"/>
    <mergeCell ref="A35:W35"/>
    <mergeCell ref="X35:AC35"/>
    <mergeCell ref="AD35:AJ35"/>
    <mergeCell ref="AK35:AP35"/>
    <mergeCell ref="GW34:HB34"/>
    <mergeCell ref="HC34:HH34"/>
    <mergeCell ref="HI34:HT34"/>
    <mergeCell ref="HU34:IE34"/>
    <mergeCell ref="FY34:GD34"/>
    <mergeCell ref="GE34:GJ34"/>
    <mergeCell ref="GK34:GP34"/>
    <mergeCell ref="GQ34:GV34"/>
    <mergeCell ref="FA34:FF34"/>
    <mergeCell ref="FG34:FL34"/>
    <mergeCell ref="FM34:FR34"/>
    <mergeCell ref="FS34:FX34"/>
    <mergeCell ref="EC34:EH34"/>
    <mergeCell ref="EI34:EN34"/>
    <mergeCell ref="EO34:ET34"/>
    <mergeCell ref="EU34:EZ34"/>
    <mergeCell ref="DE34:DJ34"/>
    <mergeCell ref="DK34:DP34"/>
    <mergeCell ref="DQ34:DV34"/>
    <mergeCell ref="DW34:EB34"/>
    <mergeCell ref="CG34:CL34"/>
    <mergeCell ref="CM34:CR34"/>
    <mergeCell ref="CS34:CX34"/>
    <mergeCell ref="CY34:DD34"/>
    <mergeCell ref="BI34:BN34"/>
    <mergeCell ref="BO34:BT34"/>
    <mergeCell ref="BU34:BZ34"/>
    <mergeCell ref="CA34:CF34"/>
    <mergeCell ref="HC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GE33:GJ33"/>
    <mergeCell ref="GK33:GP33"/>
    <mergeCell ref="GQ33:GV33"/>
    <mergeCell ref="GW33:HB33"/>
    <mergeCell ref="FG33:FL33"/>
    <mergeCell ref="FM33:FR33"/>
    <mergeCell ref="FS33:FX33"/>
    <mergeCell ref="FY33:GD33"/>
    <mergeCell ref="EI33:EN33"/>
    <mergeCell ref="EO33:ET33"/>
    <mergeCell ref="EU33:EZ33"/>
    <mergeCell ref="FA33:FF33"/>
    <mergeCell ref="DK33:DP33"/>
    <mergeCell ref="DQ33:DV33"/>
    <mergeCell ref="DW33:EB33"/>
    <mergeCell ref="EC33:EH33"/>
    <mergeCell ref="CM33:CR33"/>
    <mergeCell ref="CS33:CX33"/>
    <mergeCell ref="CY33:DD33"/>
    <mergeCell ref="DE33:DJ33"/>
    <mergeCell ref="BO33:BT33"/>
    <mergeCell ref="BU33:BZ33"/>
    <mergeCell ref="CA33:CF33"/>
    <mergeCell ref="CG33:CL33"/>
    <mergeCell ref="AQ33:AV33"/>
    <mergeCell ref="AW33:BB33"/>
    <mergeCell ref="BC33:BH33"/>
    <mergeCell ref="BI33:BN33"/>
    <mergeCell ref="A33:W33"/>
    <mergeCell ref="X33:AC33"/>
    <mergeCell ref="AD33:AJ33"/>
    <mergeCell ref="AK33:AP33"/>
    <mergeCell ref="GW32:HB32"/>
    <mergeCell ref="HC32:HH32"/>
    <mergeCell ref="HI32:HT32"/>
    <mergeCell ref="HU32:IE32"/>
    <mergeCell ref="FY32:GD32"/>
    <mergeCell ref="GE32:GJ32"/>
    <mergeCell ref="GK32:GP32"/>
    <mergeCell ref="GQ32:GV32"/>
    <mergeCell ref="FA32:FF32"/>
    <mergeCell ref="FG32:FL32"/>
    <mergeCell ref="FM32:FR32"/>
    <mergeCell ref="FS32:FX32"/>
    <mergeCell ref="EC32:EH32"/>
    <mergeCell ref="EI32:EN32"/>
    <mergeCell ref="EO32:ET32"/>
    <mergeCell ref="EU32:EZ32"/>
    <mergeCell ref="DE32:DJ32"/>
    <mergeCell ref="DK32:DP32"/>
    <mergeCell ref="DQ32:DV32"/>
    <mergeCell ref="DW32:EB32"/>
    <mergeCell ref="CG32:CL32"/>
    <mergeCell ref="CM32:CR32"/>
    <mergeCell ref="CS32:CX32"/>
    <mergeCell ref="CY32:DD32"/>
    <mergeCell ref="BI32:BN32"/>
    <mergeCell ref="BO32:BT32"/>
    <mergeCell ref="BU32:BZ32"/>
    <mergeCell ref="CA32:CF32"/>
    <mergeCell ref="HC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GE31:GJ31"/>
    <mergeCell ref="GK31:GP31"/>
    <mergeCell ref="GQ31:GV31"/>
    <mergeCell ref="GW31:HB31"/>
    <mergeCell ref="FG31:FL31"/>
    <mergeCell ref="FM31:FR31"/>
    <mergeCell ref="FS31:FX31"/>
    <mergeCell ref="FY31:GD31"/>
    <mergeCell ref="EI31:EN31"/>
    <mergeCell ref="EO31:ET31"/>
    <mergeCell ref="EU31:EZ31"/>
    <mergeCell ref="FA31:FF31"/>
    <mergeCell ref="DK31:DP31"/>
    <mergeCell ref="DQ31:DV31"/>
    <mergeCell ref="DW31:EB31"/>
    <mergeCell ref="EC31:EH31"/>
    <mergeCell ref="CM31:CR31"/>
    <mergeCell ref="CS31:CX31"/>
    <mergeCell ref="CY31:DD31"/>
    <mergeCell ref="DE31:DJ31"/>
    <mergeCell ref="BO31:BT31"/>
    <mergeCell ref="BU31:BZ31"/>
    <mergeCell ref="CA31:CF31"/>
    <mergeCell ref="CG31:CL31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GK30:GP30"/>
    <mergeCell ref="GQ30:GV30"/>
    <mergeCell ref="GW30:HB30"/>
    <mergeCell ref="HC30:HH30"/>
    <mergeCell ref="FM30:FR30"/>
    <mergeCell ref="FS30:FX30"/>
    <mergeCell ref="FY30:GD30"/>
    <mergeCell ref="GE30:GJ30"/>
    <mergeCell ref="EO30:ET30"/>
    <mergeCell ref="EU30:EZ30"/>
    <mergeCell ref="FA30:FF30"/>
    <mergeCell ref="FG30:FL30"/>
    <mergeCell ref="DQ30:DV30"/>
    <mergeCell ref="DW30:EB30"/>
    <mergeCell ref="EC30:EH30"/>
    <mergeCell ref="EI30:EN30"/>
    <mergeCell ref="HC29:HH29"/>
    <mergeCell ref="HI29:HT29"/>
    <mergeCell ref="HU29:IE29"/>
    <mergeCell ref="CA30:CF30"/>
    <mergeCell ref="CG30:CL30"/>
    <mergeCell ref="CM30:CR30"/>
    <mergeCell ref="CS30:CX30"/>
    <mergeCell ref="CY30:DD30"/>
    <mergeCell ref="DE30:DJ30"/>
    <mergeCell ref="DK30:DP30"/>
    <mergeCell ref="GE29:GJ29"/>
    <mergeCell ref="GK29:GP29"/>
    <mergeCell ref="GQ29:GV29"/>
    <mergeCell ref="GW29:HB29"/>
    <mergeCell ref="FG29:FL29"/>
    <mergeCell ref="FM29:FR29"/>
    <mergeCell ref="FS29:FX29"/>
    <mergeCell ref="FY29:GD29"/>
    <mergeCell ref="EI29:EN29"/>
    <mergeCell ref="EO29:ET29"/>
    <mergeCell ref="EU29:EZ29"/>
    <mergeCell ref="FA29:FF29"/>
    <mergeCell ref="DK29:DP29"/>
    <mergeCell ref="DQ29:DV29"/>
    <mergeCell ref="DW29:EB29"/>
    <mergeCell ref="EC29:EH29"/>
    <mergeCell ref="CM29:CR29"/>
    <mergeCell ref="CS29:CX29"/>
    <mergeCell ref="CY29:DD29"/>
    <mergeCell ref="DE29:DJ29"/>
    <mergeCell ref="BO29:BT29"/>
    <mergeCell ref="BU29:BZ29"/>
    <mergeCell ref="CA29:CF29"/>
    <mergeCell ref="CG29:CL29"/>
    <mergeCell ref="HI28:HT28"/>
    <mergeCell ref="HU28:IE28"/>
    <mergeCell ref="A29:W29"/>
    <mergeCell ref="X29:AC29"/>
    <mergeCell ref="AD29:AJ29"/>
    <mergeCell ref="AQ29:AV29"/>
    <mergeCell ref="AW29:BB29"/>
    <mergeCell ref="BC29:BH29"/>
    <mergeCell ref="BI29:BN29"/>
    <mergeCell ref="AK29:AP29"/>
    <mergeCell ref="FY28:GD28"/>
    <mergeCell ref="GE28:GJ28"/>
    <mergeCell ref="EO28:ET28"/>
    <mergeCell ref="EU28:EZ28"/>
    <mergeCell ref="FA28:FF28"/>
    <mergeCell ref="FG28:FL28"/>
    <mergeCell ref="FM28:FR28"/>
    <mergeCell ref="FS28:FX28"/>
    <mergeCell ref="EC28:EH28"/>
    <mergeCell ref="EI28:EN28"/>
    <mergeCell ref="BU28:BZ28"/>
    <mergeCell ref="CA28:CF28"/>
    <mergeCell ref="CG28:CL28"/>
    <mergeCell ref="CM28:CR28"/>
    <mergeCell ref="CS28:CX28"/>
    <mergeCell ref="CY28:DD28"/>
    <mergeCell ref="DE28:DP28"/>
    <mergeCell ref="DQ28:EB28"/>
    <mergeCell ref="HI27:HT27"/>
    <mergeCell ref="HU27:IE27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EU26:EZ26"/>
    <mergeCell ref="FA26:FF26"/>
    <mergeCell ref="GW27:HB27"/>
    <mergeCell ref="HC27:HH27"/>
    <mergeCell ref="GE27:GJ27"/>
    <mergeCell ref="FA27:FF27"/>
    <mergeCell ref="FG27:FL27"/>
    <mergeCell ref="FM27:FR27"/>
    <mergeCell ref="FS27:FX27"/>
    <mergeCell ref="FY27:GD27"/>
    <mergeCell ref="A27:W27"/>
    <mergeCell ref="GE26:GJ26"/>
    <mergeCell ref="GK26:GP26"/>
    <mergeCell ref="GQ26:GV26"/>
    <mergeCell ref="GK27:GP27"/>
    <mergeCell ref="GQ27:GV27"/>
    <mergeCell ref="DW27:EB27"/>
    <mergeCell ref="CY26:DD26"/>
    <mergeCell ref="DE26:DJ26"/>
    <mergeCell ref="FG26:FL26"/>
    <mergeCell ref="DK26:DP26"/>
    <mergeCell ref="DQ26:DV26"/>
    <mergeCell ref="DW26:EB26"/>
    <mergeCell ref="EC26:EH26"/>
    <mergeCell ref="AD26:AJ26"/>
    <mergeCell ref="BO26:BT26"/>
    <mergeCell ref="BU26:BZ26"/>
    <mergeCell ref="AK26:AP26"/>
    <mergeCell ref="X27:AJ27"/>
    <mergeCell ref="DE27:DJ27"/>
    <mergeCell ref="DK27:DP27"/>
    <mergeCell ref="DQ27:DV27"/>
    <mergeCell ref="BU27:BZ27"/>
    <mergeCell ref="CA27:CF27"/>
    <mergeCell ref="CG27:CL27"/>
    <mergeCell ref="CM27:CR27"/>
    <mergeCell ref="BI27:BN27"/>
    <mergeCell ref="BO27:BT27"/>
    <mergeCell ref="R51:AD51"/>
    <mergeCell ref="EY51:FX51"/>
    <mergeCell ref="R52:AD52"/>
    <mergeCell ref="AH52:BG52"/>
    <mergeCell ref="EI52:EU52"/>
    <mergeCell ref="AH51:BG51"/>
    <mergeCell ref="EY52:FX52"/>
    <mergeCell ref="EI51:EU51"/>
    <mergeCell ref="HU26:IE26"/>
    <mergeCell ref="GW26:HB26"/>
    <mergeCell ref="HC26:HH26"/>
    <mergeCell ref="HI26:HT26"/>
    <mergeCell ref="FL17:GV17"/>
    <mergeCell ref="CA26:CF26"/>
    <mergeCell ref="CG26:CL26"/>
    <mergeCell ref="CM26:CR26"/>
    <mergeCell ref="CS26:CX26"/>
    <mergeCell ref="FM26:FR26"/>
    <mergeCell ref="FS26:FX26"/>
    <mergeCell ref="FY26:GD26"/>
    <mergeCell ref="EI26:EN26"/>
    <mergeCell ref="EO26:ET26"/>
    <mergeCell ref="BO30:BT30"/>
    <mergeCell ref="HI14:IE15"/>
    <mergeCell ref="HI16:IE17"/>
    <mergeCell ref="HI20:IE20"/>
    <mergeCell ref="DQ23:EB25"/>
    <mergeCell ref="HI21:IE21"/>
    <mergeCell ref="HI22:IE22"/>
    <mergeCell ref="HI23:HT23"/>
    <mergeCell ref="HU23:IE23"/>
    <mergeCell ref="EC21:GJ22"/>
    <mergeCell ref="AK27:AP27"/>
    <mergeCell ref="AQ27:AV27"/>
    <mergeCell ref="AW27:BB27"/>
    <mergeCell ref="BC27:BH27"/>
    <mergeCell ref="A30:W30"/>
    <mergeCell ref="X30:AC30"/>
    <mergeCell ref="AD30:AJ30"/>
    <mergeCell ref="AK30:AP30"/>
    <mergeCell ref="HI8:IE8"/>
    <mergeCell ref="HI9:IE9"/>
    <mergeCell ref="HI10:IE11"/>
    <mergeCell ref="HI12:IE13"/>
    <mergeCell ref="BU30:BZ30"/>
    <mergeCell ref="AK20:HH20"/>
    <mergeCell ref="DK17:DV17"/>
    <mergeCell ref="AQ30:AV30"/>
    <mergeCell ref="AW30:BB30"/>
    <mergeCell ref="BC30:BH30"/>
    <mergeCell ref="BI30:BN30"/>
    <mergeCell ref="BI26:BN26"/>
    <mergeCell ref="AK21:DD22"/>
    <mergeCell ref="DE23:DP25"/>
    <mergeCell ref="GA11:GD11"/>
    <mergeCell ref="GE11:GG11"/>
    <mergeCell ref="GT5:HC5"/>
    <mergeCell ref="A28:W28"/>
    <mergeCell ref="A26:W26"/>
    <mergeCell ref="FA11:FD11"/>
    <mergeCell ref="DK18:DV18"/>
    <mergeCell ref="FE11:FG11"/>
    <mergeCell ref="FH11:FZ11"/>
    <mergeCell ref="DE21:EB22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HI46:HT46"/>
    <mergeCell ref="HU46:IE46"/>
    <mergeCell ref="GK46:GP46"/>
    <mergeCell ref="GQ46:GV46"/>
    <mergeCell ref="GW46:HB46"/>
    <mergeCell ref="HC46:HH46"/>
  </mergeCells>
  <printOptions horizontalCentered="1"/>
  <pageMargins left="0.4330708661417323" right="0.4330708661417323" top="0.7874015748031497" bottom="0.3937007874015748" header="0.1968503937007874" footer="0.1968503937007874"/>
  <pageSetup fitToHeight="1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2020-09-21T15:15:43Z</cp:lastPrinted>
  <dcterms:created xsi:type="dcterms:W3CDTF">2006-04-14T11:06:53Z</dcterms:created>
  <dcterms:modified xsi:type="dcterms:W3CDTF">2020-10-19T06:03:24Z</dcterms:modified>
  <cp:category/>
  <cp:version/>
  <cp:contentType/>
  <cp:contentStatus/>
</cp:coreProperties>
</file>